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4000" windowHeight="9795" tabRatio="460"/>
  </bookViews>
  <sheets>
    <sheet name="  11 ივნისი 9-55" sheetId="1" r:id="rId1"/>
  </sheets>
  <definedNames>
    <definedName name="_xlnm._FilterDatabase" localSheetId="0" hidden="1">'  11 ივნისი 9-55'!$A$2:$O$30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9" i="1"/>
  <c r="HZ28" i="1"/>
  <c r="L28" i="1" s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Z9" i="1"/>
  <c r="L9" i="1" s="1"/>
  <c r="L8" i="1"/>
  <c r="L7" i="1"/>
  <c r="L6" i="1"/>
  <c r="L5" i="1"/>
  <c r="L4" i="1"/>
  <c r="L3" i="1"/>
</calcChain>
</file>

<file path=xl/comments1.xml><?xml version="1.0" encoding="utf-8"?>
<comments xmlns="http://schemas.openxmlformats.org/spreadsheetml/2006/main">
  <authors>
    <author>Author</author>
    <author>Rati Kartvelishvili</author>
  </authors>
  <commentList>
    <comment ref="MD1" authorId="0">
      <text>
        <r>
          <rPr>
            <b/>
            <sz val="9"/>
            <color indexed="81"/>
            <rFont val="Tahoma"/>
            <family val="2"/>
          </rPr>
          <t>წაიღო 14-ში</t>
        </r>
      </text>
    </comment>
    <comment ref="X2" authorId="0">
      <text>
        <r>
          <rPr>
            <b/>
            <sz val="9"/>
            <color indexed="81"/>
            <rFont val="Tahoma"/>
            <family val="2"/>
            <charset val="204"/>
          </rPr>
          <t>თბილისი მედიკი
იგივე რაოდენობები ჩვენთან + 600 ხალათი</t>
        </r>
      </text>
    </comment>
    <comment ref="BA2" authorId="0">
      <text>
        <r>
          <rPr>
            <b/>
            <sz val="8"/>
            <color indexed="81"/>
            <rFont val="Tahoma"/>
            <family val="2"/>
            <charset val="204"/>
          </rPr>
          <t>ელენე</t>
        </r>
      </text>
    </comment>
    <comment ref="BE2" authorId="0">
      <text>
        <r>
          <rPr>
            <b/>
            <sz val="8"/>
            <color indexed="81"/>
            <rFont val="Tahoma"/>
            <family val="2"/>
            <charset val="204"/>
          </rPr>
          <t>გაყოფა</t>
        </r>
      </text>
    </comment>
    <comment ref="BK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O2" authorId="0">
      <text>
        <r>
          <rPr>
            <sz val="11"/>
            <color indexed="81"/>
            <rFont val="Tahoma"/>
            <family val="2"/>
            <charset val="204"/>
          </rPr>
          <t xml:space="preserve">
ჩაიბარა დ.ანთოშვილმა მე არ მინახავს</t>
        </r>
      </text>
    </comment>
    <comment ref="BQ2" authorId="0">
      <text>
        <r>
          <rPr>
            <b/>
            <sz val="8"/>
            <color indexed="81"/>
            <rFont val="Tahoma"/>
            <family val="2"/>
            <charset val="204"/>
          </rPr>
          <t>წაიღო დევნილების სსიპმა</t>
        </r>
      </text>
    </comment>
    <comment ref="DX2" authorId="0">
      <text>
        <r>
          <rPr>
            <b/>
            <sz val="8"/>
            <color indexed="81"/>
            <rFont val="Tahoma"/>
            <family val="2"/>
            <charset val="204"/>
          </rPr>
          <t>ბესო სიმონიშვილი</t>
        </r>
      </text>
    </comment>
    <comment ref="EJ2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EP2" authorId="0">
      <text>
        <r>
          <rPr>
            <sz val="10"/>
            <color indexed="81"/>
            <rFont val="Tahoma"/>
            <family val="2"/>
            <charset val="204"/>
          </rPr>
          <t>წაიღეს პირდაპიურ სიმულაციაში</t>
        </r>
      </text>
    </comment>
    <comment ref="ES2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ჯერ არ წაუღია</t>
        </r>
      </text>
    </comment>
    <comment ref="FM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გადადებულია 
წაიღო 21-ში</t>
        </r>
      </text>
    </comment>
    <comment ref="HZ2" authorId="0">
      <text>
        <r>
          <rPr>
            <b/>
            <sz val="9"/>
            <color indexed="81"/>
            <rFont val="Tahoma"/>
            <family val="2"/>
          </rPr>
          <t>რეგულირების ოდრ
და ჩვენი ოდრ</t>
        </r>
      </text>
    </comment>
    <comment ref="JH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გადადებული,
წაირებენ 3 მაისამდე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JI2" authorId="0">
      <text>
        <r>
          <rPr>
            <b/>
            <sz val="12"/>
            <color indexed="81"/>
            <rFont val="Tahoma"/>
            <family val="2"/>
            <charset val="204"/>
          </rPr>
          <t>გადადებული,
წაირებენ 3 მაისამდე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KG2" authorId="0">
      <text>
        <r>
          <rPr>
            <b/>
            <sz val="8"/>
            <color indexed="81"/>
            <rFont val="Tahoma"/>
            <family val="2"/>
            <charset val="204"/>
          </rPr>
          <t>მანუჩარი</t>
        </r>
      </text>
    </comment>
    <comment ref="KN2" authorId="0">
      <text>
        <r>
          <rPr>
            <b/>
            <sz val="9"/>
            <color indexed="81"/>
            <rFont val="Tahoma"/>
            <family val="2"/>
            <charset val="204"/>
          </rPr>
          <t>ალექსისთან</t>
        </r>
      </text>
    </comment>
    <comment ref="MM2" authorId="0">
      <text>
        <r>
          <rPr>
            <b/>
            <sz val="8"/>
            <color indexed="81"/>
            <rFont val="Tahoma"/>
            <family val="2"/>
            <charset val="204"/>
          </rPr>
          <t>არ მაქვს აქტი</t>
        </r>
      </text>
    </comment>
    <comment ref="BG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</t>
        </r>
      </text>
    </comment>
    <comment ref="BJ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შეკვრა 03/04</t>
        </r>
      </text>
    </comment>
    <comment ref="BP3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BQ3" authorId="0">
      <text>
        <r>
          <rPr>
            <b/>
            <sz val="8"/>
            <color indexed="81"/>
            <rFont val="Tahoma"/>
            <family val="2"/>
            <charset val="204"/>
          </rPr>
          <t>ძველი</t>
        </r>
      </text>
    </comment>
    <comment ref="DW3" authorId="0">
      <text>
        <r>
          <rPr>
            <b/>
            <sz val="8"/>
            <color indexed="81"/>
            <rFont val="Tahoma"/>
            <family val="2"/>
            <charset val="204"/>
          </rPr>
          <t>დიდი შეკვრ</t>
        </r>
      </text>
    </comment>
    <comment ref="JZ4" authorId="0">
      <text>
        <r>
          <rPr>
            <b/>
            <sz val="9"/>
            <color indexed="81"/>
            <rFont val="Tahoma"/>
            <family val="2"/>
            <charset val="204"/>
          </rPr>
          <t>კომპლექტი</t>
        </r>
      </text>
    </comment>
    <comment ref="DH5" authorId="0">
      <text>
        <r>
          <rPr>
            <b/>
            <sz val="9"/>
            <color indexed="81"/>
            <rFont val="Tahoma"/>
            <family val="2"/>
            <charset val="204"/>
          </rPr>
          <t>PMG</t>
        </r>
      </text>
    </comment>
    <comment ref="OH6" authorId="0">
      <text>
        <r>
          <rPr>
            <b/>
            <sz val="8"/>
            <color indexed="81"/>
            <rFont val="Tahoma"/>
            <family val="2"/>
            <charset val="204"/>
          </rPr>
          <t>სამინისტროდან 190 ლარიანი</t>
        </r>
      </text>
    </comment>
    <comment ref="KO7" authorId="0">
      <text>
        <r>
          <rPr>
            <b/>
            <sz val="8"/>
            <color indexed="81"/>
            <rFont val="Tahoma"/>
            <family val="2"/>
            <charset val="204"/>
          </rPr>
          <t>?</t>
        </r>
      </text>
    </comment>
    <comment ref="S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თეთრი</t>
        </r>
      </text>
    </comment>
    <comment ref="AZ8" authorId="0">
      <text>
        <r>
          <rPr>
            <b/>
            <sz val="8"/>
            <color indexed="81"/>
            <rFont val="Tahoma"/>
            <family val="2"/>
            <charset val="204"/>
          </rPr>
          <t>40 დრ გუდსი
75 სიმულაციიდან</t>
        </r>
      </text>
    </comment>
    <comment ref="BI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N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R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</t>
        </r>
      </text>
    </comment>
    <comment ref="CY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C8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დრგ</t>
        </r>
      </text>
    </comment>
    <comment ref="DL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M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N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O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T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C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D8" authorId="0">
      <text>
        <r>
          <rPr>
            <b/>
            <sz val="9"/>
            <color indexed="81"/>
            <rFont val="Tahoma"/>
            <family val="2"/>
            <charset val="204"/>
          </rPr>
          <t>20 drg
30 ყვიღელი</t>
        </r>
      </text>
    </comment>
    <comment ref="EG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J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 ენ კა</t>
        </r>
      </text>
    </comment>
    <comment ref="EK8" authorId="0">
      <text>
        <r>
          <rPr>
            <b/>
            <sz val="11"/>
            <color indexed="81"/>
            <rFont val="Tahoma"/>
            <family val="2"/>
            <charset val="204"/>
          </rPr>
          <t>ყვითელი</t>
        </r>
        <r>
          <rPr>
            <sz val="11"/>
            <color indexed="81"/>
            <rFont val="Tahoma"/>
            <family val="2"/>
            <charset val="204"/>
          </rPr>
          <t xml:space="preserve">
3XL</t>
        </r>
      </text>
    </comment>
    <comment ref="EO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75 დრ გუდსი
25 ყვითელი</t>
        </r>
      </text>
    </comment>
    <comment ref="EP8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5000 ცალი
გაცემულია 16/04-ში</t>
        </r>
      </text>
    </comment>
    <comment ref="FB8" authorId="0">
      <text>
        <r>
          <rPr>
            <b/>
            <sz val="9"/>
            <color indexed="81"/>
            <rFont val="Tahoma"/>
            <family val="2"/>
            <charset val="204"/>
          </rPr>
          <t>60 ყვითელი
40 დრ გუდსი</t>
        </r>
      </text>
    </comment>
    <comment ref="FC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D8" authorId="0">
      <text>
        <r>
          <rPr>
            <b/>
            <sz val="9"/>
            <color indexed="81"/>
            <rFont val="Tahoma"/>
            <family val="2"/>
            <charset val="204"/>
          </rPr>
          <t>ყვითელი</t>
        </r>
      </text>
    </comment>
    <comment ref="FE8" authorId="0">
      <text>
        <r>
          <rPr>
            <b/>
            <sz val="8"/>
            <color indexed="81"/>
            <rFont val="Tahoma"/>
            <family val="2"/>
            <charset val="204"/>
          </rPr>
          <t>100 გუდსი
50 ყვითელი</t>
        </r>
      </text>
    </comment>
    <comment ref="FF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G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8" authorId="0">
      <text>
        <r>
          <rPr>
            <b/>
            <sz val="9"/>
            <color indexed="81"/>
            <rFont val="Tahoma"/>
            <family val="2"/>
            <charset val="204"/>
          </rPr>
          <t>5 ყვითელი
25 დრ გუდსი</t>
        </r>
      </text>
    </comment>
    <comment ref="FI8" authorId="0">
      <text>
        <r>
          <rPr>
            <b/>
            <sz val="9"/>
            <color indexed="81"/>
            <rFont val="Tahoma"/>
            <family val="2"/>
            <charset val="204"/>
          </rPr>
          <t>25 ყვითელი
5 დრ გუდსი</t>
        </r>
      </text>
    </comment>
    <comment ref="FJ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K8" authorId="0">
      <text>
        <r>
          <rPr>
            <b/>
            <sz val="9"/>
            <color indexed="81"/>
            <rFont val="Tahoma"/>
            <family val="2"/>
            <charset val="204"/>
          </rPr>
          <t>250 დრ გუდსი
50 ყვითელი</t>
        </r>
      </text>
    </comment>
    <comment ref="FL8" authorId="0">
      <text>
        <r>
          <rPr>
            <b/>
            <sz val="9"/>
            <color indexed="81"/>
            <rFont val="Tahoma"/>
            <family val="2"/>
            <charset val="204"/>
          </rPr>
          <t>10 ყვითელი
10 დრ გუდსი</t>
        </r>
      </text>
    </comment>
    <comment ref="FM8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S8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FZ8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GK8" authorId="0">
      <text>
        <r>
          <rPr>
            <b/>
            <sz val="8"/>
            <color indexed="81"/>
            <rFont val="Tahoma"/>
            <family val="2"/>
            <charset val="204"/>
          </rPr>
          <t>ყვითელი</t>
        </r>
      </text>
    </comment>
    <comment ref="HH8" authorId="0">
      <text>
        <r>
          <rPr>
            <b/>
            <sz val="8"/>
            <color indexed="81"/>
            <rFont val="Tahoma"/>
            <family val="2"/>
            <charset val="204"/>
          </rPr>
          <t>ახალი</t>
        </r>
      </text>
    </comment>
    <comment ref="IL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M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IN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პ/22</t>
        </r>
      </text>
    </comment>
    <comment ref="PH8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ვიქენდის 2 კატეგორია 40 შეკვრიანი</t>
        </r>
      </text>
    </comment>
    <comment ref="PI8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 2 კატეგორია 40 ცალიანი</t>
        </r>
      </text>
    </comment>
    <comment ref="QG8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ვიქენდი 2 კატეგორიის 40 ცალიანი</t>
        </r>
      </text>
    </comment>
    <comment ref="O9" authorId="0">
      <text>
        <r>
          <rPr>
            <b/>
            <sz val="8"/>
            <color indexed="81"/>
            <rFont val="Tahoma"/>
            <family val="2"/>
            <charset val="204"/>
          </rPr>
          <t>არ წაუღიათ? 1400ცალი</t>
        </r>
      </text>
    </comment>
    <comment ref="R9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მუხრანის</t>
        </r>
      </text>
    </comment>
    <comment ref="T9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I9" authorId="0">
      <text>
        <r>
          <rPr>
            <b/>
            <sz val="9"/>
            <color indexed="81"/>
            <rFont val="Tahoma"/>
            <family val="2"/>
            <charset val="204"/>
          </rPr>
          <t>მოტანილი 54 000 დან გავატანეთ კირკიტაძეს</t>
        </r>
      </text>
    </comment>
    <comment ref="AZ9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ექნ</t>
        </r>
      </text>
    </comment>
    <comment ref="BB9" authorId="0">
      <text>
        <r>
          <rPr>
            <b/>
            <sz val="8"/>
            <color indexed="81"/>
            <rFont val="Tahoma"/>
            <family val="2"/>
            <charset val="204"/>
          </rPr>
          <t>მოწინავე სამედ ტექნ</t>
        </r>
      </text>
    </comment>
    <comment ref="BG9" authorId="0">
      <text>
        <r>
          <rPr>
            <b/>
            <sz val="8"/>
            <color indexed="81"/>
            <rFont val="Tahoma"/>
            <family val="2"/>
            <charset val="204"/>
          </rPr>
          <t>საქ ბანკ</t>
        </r>
      </text>
    </comment>
    <comment ref="BJ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P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Q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DH9" authorId="0">
      <text>
        <r>
          <rPr>
            <b/>
            <sz val="9"/>
            <color indexed="81"/>
            <rFont val="Tahoma"/>
            <family val="2"/>
            <charset val="204"/>
          </rPr>
          <t>გ,ზარიაშვილმა წაუღო ჩვენი მარშუტკით</t>
        </r>
      </text>
    </comment>
    <comment ref="DS9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მოიტანეს 148 000 გავუგზავნეთ 100 000 ყუთებში აკლდაო 450 ცალი = 9 შეკვრა</t>
        </r>
      </text>
    </comment>
    <comment ref="EG9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EP9" authorId="0">
      <text>
        <r>
          <rPr>
            <b/>
            <sz val="8"/>
            <color indexed="81"/>
            <rFont val="Tahoma"/>
            <family val="2"/>
            <charset val="204"/>
          </rPr>
          <t>15ში მოტანილიდან</t>
        </r>
      </text>
    </comment>
    <comment ref="NX9" authorId="0">
      <text>
        <r>
          <rPr>
            <b/>
            <sz val="8"/>
            <color indexed="81"/>
            <rFont val="Tahoma"/>
            <family val="2"/>
            <charset val="204"/>
          </rPr>
          <t>114 500 პიემჯი
85 500 ვიქენდი</t>
        </r>
      </text>
    </comment>
    <comment ref="PH9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ვიქენდი</t>
        </r>
      </text>
    </comment>
    <comment ref="PK9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პი ემ ჯი 1.02ლარიანი
</t>
        </r>
      </text>
    </comment>
    <comment ref="PL9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პი ემ ჯი 1 . 02 ლ</t>
        </r>
      </text>
    </comment>
    <comment ref="PM9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პი ემ ჯი 1 .02 ლ</t>
        </r>
      </text>
    </comment>
    <comment ref="PN9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150 ვიქენდი
50 პი ემ ჯი</t>
        </r>
      </text>
    </comment>
    <comment ref="PO9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პი ემ ჯი 1 . 02 ლარიანი</t>
        </r>
      </text>
    </comment>
    <comment ref="PP9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ვიქენდი</t>
        </r>
      </text>
    </comment>
    <comment ref="PQ9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ვიქენდი</t>
        </r>
      </text>
    </comment>
    <comment ref="S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თურქული</t>
        </r>
      </text>
    </comment>
    <comment ref="T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V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ბელორუსული</t>
        </r>
      </text>
    </comment>
    <comment ref="BG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I11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BM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BN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Y11" authorId="0">
      <text>
        <r>
          <rPr>
            <b/>
            <sz val="8"/>
            <color indexed="81"/>
            <rFont val="Tahoma"/>
            <family val="2"/>
            <charset val="204"/>
          </rPr>
          <t>მუხრანი</t>
        </r>
      </text>
    </comment>
    <comment ref="DC11" authorId="0">
      <text>
        <r>
          <rPr>
            <b/>
            <sz val="8"/>
            <color indexed="81"/>
            <rFont val="Tahoma"/>
            <family val="2"/>
            <charset val="204"/>
          </rPr>
          <t>მუხრ</t>
        </r>
      </text>
    </comment>
    <comment ref="DW11" authorId="0">
      <text>
        <r>
          <rPr>
            <b/>
            <sz val="11"/>
            <color indexed="81"/>
            <rFont val="Tahoma"/>
            <family val="2"/>
            <charset val="204"/>
          </rPr>
          <t>ბელორუს</t>
        </r>
      </text>
    </comment>
    <comment ref="EF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EG11" authorId="0">
      <text>
        <r>
          <rPr>
            <sz val="14"/>
            <color indexed="81"/>
            <rFont val="Tahoma"/>
            <family val="2"/>
            <charset val="204"/>
          </rPr>
          <t xml:space="preserve">
N95 
6420   300
6220   90</t>
        </r>
      </text>
    </comment>
    <comment ref="ER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E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F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F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GI11" authorId="0">
      <text>
        <r>
          <rPr>
            <b/>
            <sz val="9"/>
            <color indexed="81"/>
            <rFont val="Tahoma"/>
            <family val="2"/>
          </rPr>
          <t>თიკომ წაიღო</t>
        </r>
      </text>
    </comment>
    <comment ref="I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IR11" authorId="0">
      <text>
        <r>
          <rPr>
            <b/>
            <sz val="12"/>
            <color indexed="81"/>
            <rFont val="Tahoma"/>
            <family val="2"/>
            <charset val="204"/>
          </rPr>
          <t>დავუმატეთ 29-ში</t>
        </r>
      </text>
    </comment>
    <comment ref="JK11" authorId="0">
      <text>
        <r>
          <rPr>
            <b/>
            <sz val="8"/>
            <color indexed="81"/>
            <rFont val="Tahoma"/>
            <family val="2"/>
            <charset val="204"/>
          </rPr>
          <t>ბელორუს</t>
        </r>
      </text>
    </comment>
    <comment ref="MX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Y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MZ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A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B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C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D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E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F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NG11" authorId="0">
      <text>
        <r>
          <rPr>
            <b/>
            <sz val="8"/>
            <color indexed="81"/>
            <rFont val="Tahoma"/>
            <family val="2"/>
            <charset val="204"/>
          </rPr>
          <t>KN 95</t>
        </r>
      </text>
    </comment>
    <comment ref="OB11" authorId="0">
      <text>
        <r>
          <rPr>
            <sz val="12"/>
            <color indexed="81"/>
            <rFont val="Tahoma"/>
            <family val="2"/>
            <charset val="204"/>
          </rPr>
          <t>KN95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E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PF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PJ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 95
</t>
        </r>
      </text>
    </comment>
    <comment ref="PR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S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T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U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V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W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X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Y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PZ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A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B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C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D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E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F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kn95</t>
        </r>
      </text>
    </comment>
    <comment ref="QH11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belorusuli</t>
        </r>
      </text>
    </comment>
    <comment ref="EP12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6000 ლიტრი 10000 ნაჩუქარიდან</t>
        </r>
      </text>
    </comment>
    <comment ref="KC12" authorId="0">
      <text>
        <r>
          <rPr>
            <b/>
            <sz val="8"/>
            <color indexed="81"/>
            <rFont val="Tahoma"/>
            <family val="2"/>
            <charset val="204"/>
          </rPr>
          <t>მიიტანეს სიმულაციაში 6ტონა 
სამინისტროში გამოფენაზე 1 ტონა</t>
        </r>
      </text>
    </comment>
    <comment ref="EP1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გასაცემია 300 ლიტრი
გაცემულია 16/04-ში ჟელე</t>
        </r>
      </text>
    </comment>
    <comment ref="EW1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სეპტალი</t>
        </r>
      </text>
    </comment>
    <comment ref="FS13" authorId="0">
      <text>
        <r>
          <rPr>
            <b/>
            <sz val="8"/>
            <color indexed="81"/>
            <rFont val="Tahoma"/>
            <family val="2"/>
            <charset val="204"/>
          </rPr>
          <t>იხ. 15/04</t>
        </r>
      </text>
    </comment>
    <comment ref="GF13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GN13" authorId="0">
      <text>
        <r>
          <rPr>
            <b/>
            <sz val="9"/>
            <color indexed="81"/>
            <rFont val="Tahoma"/>
            <family val="2"/>
            <charset val="204"/>
          </rPr>
          <t>ჟელე</t>
        </r>
      </text>
    </comment>
    <comment ref="HV13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HX13" authorId="0">
      <text>
        <r>
          <rPr>
            <b/>
            <sz val="8"/>
            <color indexed="81"/>
            <rFont val="Tahoma"/>
            <family val="2"/>
            <charset val="204"/>
          </rPr>
          <t>ჟელე</t>
        </r>
      </text>
    </comment>
    <comment ref="IO13" authorId="0">
      <text>
        <r>
          <rPr>
            <b/>
            <sz val="8"/>
            <color indexed="81"/>
            <rFont val="Tahoma"/>
            <family val="2"/>
            <charset val="204"/>
          </rPr>
          <t>პსპ</t>
        </r>
      </text>
    </comment>
    <comment ref="PF13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სიდო</t>
        </r>
      </text>
    </comment>
    <comment ref="T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</t>
        </r>
      </text>
    </comment>
    <comment ref="AZ14" authorId="0">
      <text>
        <r>
          <rPr>
            <b/>
            <sz val="8"/>
            <color indexed="81"/>
            <rFont val="Tahoma"/>
            <family val="2"/>
            <charset val="204"/>
          </rPr>
          <t>ჯანმო</t>
        </r>
      </text>
    </comment>
    <comment ref="PJ14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ანჰუი</t>
        </r>
      </text>
    </comment>
    <comment ref="PK14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ანჰუი
</t>
        </r>
      </text>
    </comment>
    <comment ref="PL14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PM14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PN14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PO14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PP14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ანჰუი</t>
        </r>
      </text>
    </comment>
    <comment ref="FM16" authorId="0">
      <text>
        <r>
          <rPr>
            <b/>
            <sz val="8"/>
            <color indexed="81"/>
            <rFont val="Tahoma"/>
            <family val="2"/>
          </rPr>
          <t>დავუმატეთ 18-ში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T16" authorId="0">
      <text>
        <r>
          <rPr>
            <sz val="10"/>
            <color indexed="81"/>
            <rFont val="Tahoma"/>
            <family val="2"/>
            <charset val="204"/>
          </rPr>
          <t>წაღებული 30-დან 6 ცალი მივეცით სასაზღვრო პოლიციას 21/04-ში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X1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ლექსომ ჩაუტანა</t>
        </r>
      </text>
    </comment>
    <comment ref="HD16" authorId="0">
      <text>
        <r>
          <rPr>
            <b/>
            <sz val="9"/>
            <color indexed="81"/>
            <rFont val="Tahoma"/>
            <family val="2"/>
          </rPr>
          <t>თიკოზე გაცემული 30-დან 16/04-ში</t>
        </r>
      </text>
    </comment>
    <comment ref="IJ16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JA16" authorId="0">
      <text>
        <r>
          <rPr>
            <b/>
            <sz val="9"/>
            <color indexed="81"/>
            <rFont val="Tahoma"/>
            <family val="2"/>
          </rPr>
          <t>ალექსიმ გაატანა რატიანს</t>
        </r>
      </text>
    </comment>
    <comment ref="EH17" authorId="0">
      <text>
        <r>
          <rPr>
            <b/>
            <sz val="8"/>
            <color indexed="81"/>
            <rFont val="Tahoma"/>
            <family val="2"/>
            <charset val="204"/>
          </rPr>
          <t>+ 1 კალამი</t>
        </r>
      </text>
    </comment>
    <comment ref="EV17" authorId="0">
      <text>
        <r>
          <rPr>
            <b/>
            <sz val="9"/>
            <color indexed="81"/>
            <rFont val="Tahoma"/>
            <family val="2"/>
            <charset val="204"/>
          </rPr>
          <t>ავთოსთვის 50</t>
        </r>
      </text>
    </comment>
    <comment ref="FS1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დააბრუნა ალექსის წაღებული 50 ტესტიდან 30 და 20 თიკოზეა გაცემული</t>
        </r>
      </text>
    </comment>
    <comment ref="FT17" authorId="0">
      <text>
        <r>
          <rPr>
            <sz val="12"/>
            <color indexed="81"/>
            <rFont val="Tahoma"/>
            <family val="2"/>
            <charset val="204"/>
          </rPr>
          <t xml:space="preserve">
ალექსიმ  წაიღო
15/04-ში 50 და საგანგრბომ 30 დააბრუნა 16/04-ში</t>
        </r>
      </text>
    </comment>
    <comment ref="IM1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დააბრუნა</t>
        </r>
      </text>
    </comment>
    <comment ref="LF17" authorId="0">
      <text>
        <r>
          <rPr>
            <b/>
            <sz val="8"/>
            <color indexed="81"/>
            <rFont val="Tahoma"/>
            <family val="2"/>
          </rPr>
          <t>+ 1ც ჩასანათებელი</t>
        </r>
      </text>
    </comment>
    <comment ref="BK18" authorId="0">
      <text>
        <r>
          <rPr>
            <b/>
            <sz val="8"/>
            <color indexed="81"/>
            <rFont val="Tahoma"/>
            <family val="2"/>
            <charset val="204"/>
          </rPr>
          <t>შოთა შენგელია</t>
        </r>
      </text>
    </comment>
    <comment ref="CX18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  <comment ref="DG18" authorId="0">
      <text>
        <r>
          <rPr>
            <b/>
            <sz val="8"/>
            <color indexed="81"/>
            <rFont val="Tahoma"/>
            <family val="2"/>
            <charset val="204"/>
          </rPr>
          <t>თიკო ხარძიანს მივეცით</t>
        </r>
      </text>
    </comment>
    <comment ref="EJ1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14/04</t>
        </r>
      </text>
    </comment>
    <comment ref="FT18" authorId="0">
      <text>
        <r>
          <rPr>
            <b/>
            <sz val="11"/>
            <color indexed="81"/>
            <rFont val="Tahoma"/>
            <family val="2"/>
            <charset val="204"/>
          </rPr>
          <t>Author:</t>
        </r>
        <r>
          <rPr>
            <sz val="11"/>
            <color indexed="81"/>
            <rFont val="Tahoma"/>
            <family val="2"/>
            <charset val="204"/>
          </rPr>
          <t xml:space="preserve">
ალექსიმ  წაიღო
15/04-ში</t>
        </r>
      </text>
    </comment>
    <comment ref="EV19" authorId="0">
      <text>
        <r>
          <rPr>
            <b/>
            <sz val="9"/>
            <color indexed="81"/>
            <rFont val="Tahoma"/>
            <family val="2"/>
            <charset val="204"/>
          </rPr>
          <t>თიკოსთვის</t>
        </r>
      </text>
    </comment>
    <comment ref="ML22" authorId="0">
      <text>
        <r>
          <rPr>
            <b/>
            <sz val="8"/>
            <color indexed="81"/>
            <rFont val="Tahoma"/>
            <family val="2"/>
          </rPr>
          <t>წაიღო და დააბრუნა
30 ცალი (1 ყუთი)</t>
        </r>
      </text>
    </comment>
    <comment ref="AZ24" authorId="0">
      <text>
        <r>
          <rPr>
            <b/>
            <sz val="8"/>
            <color indexed="81"/>
            <rFont val="Tahoma"/>
            <family val="2"/>
            <charset val="204"/>
          </rPr>
          <t>ედვინგსი</t>
        </r>
      </text>
    </comment>
    <comment ref="LE2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ნაჩუქარი
</t>
        </r>
      </text>
    </comment>
    <comment ref="DC25" authorId="0">
      <text>
        <r>
          <rPr>
            <b/>
            <sz val="8"/>
            <color indexed="81"/>
            <rFont val="Tahoma"/>
            <family val="2"/>
            <charset val="204"/>
          </rPr>
          <t>მწვანე</t>
        </r>
      </text>
    </comment>
    <comment ref="ER26" authorId="0">
      <text>
        <r>
          <rPr>
            <b/>
            <sz val="9"/>
            <color indexed="81"/>
            <rFont val="Tahoma"/>
            <family val="2"/>
            <charset val="204"/>
          </rPr>
          <t>ნაჩუქარი</t>
        </r>
      </text>
    </comment>
    <comment ref="IL26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3400 ქართული 4 ლარიანი და 1600 თხელი 16 ყუთი</t>
        </r>
      </text>
    </comment>
    <comment ref="JK26" authorId="0">
      <text>
        <r>
          <rPr>
            <b/>
            <sz val="8"/>
            <color indexed="81"/>
            <rFont val="Tahoma"/>
            <family val="2"/>
            <charset val="204"/>
          </rPr>
          <t>ლურჯი</t>
        </r>
      </text>
    </comment>
    <comment ref="OI26" authorId="0">
      <text>
        <r>
          <rPr>
            <b/>
            <sz val="8"/>
            <color indexed="81"/>
            <rFont val="Tahoma"/>
            <family val="2"/>
            <charset val="204"/>
          </rPr>
          <t>გეონეტ ეხპო 5ლარიანი</t>
        </r>
      </text>
    </comment>
    <comment ref="T27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100+100</t>
        </r>
      </text>
    </comment>
    <comment ref="AJ27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K27" authorId="0">
      <text>
        <r>
          <rPr>
            <b/>
            <sz val="9"/>
            <color indexed="81"/>
            <rFont val="Tahoma"/>
            <family val="2"/>
            <charset val="204"/>
          </rPr>
          <t>30ში მოტანილი 1500 დან</t>
        </r>
      </text>
    </comment>
    <comment ref="AY27" authorId="0">
      <text>
        <r>
          <rPr>
            <b/>
            <sz val="8"/>
            <color indexed="81"/>
            <rFont val="Tahoma"/>
            <family val="2"/>
            <charset val="204"/>
          </rPr>
          <t>დრ გუდსი</t>
        </r>
      </text>
    </comment>
    <comment ref="BI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BJ27" authorId="0">
      <text>
        <r>
          <rPr>
            <b/>
            <sz val="9"/>
            <color indexed="81"/>
            <rFont val="Tahoma"/>
            <family val="2"/>
            <charset val="204"/>
          </rPr>
          <t>პრიმაქს ჯორჯია</t>
        </r>
      </text>
    </comment>
    <comment ref="BL27" authorId="0">
      <text>
        <r>
          <rPr>
            <b/>
            <sz val="8"/>
            <color indexed="81"/>
            <rFont val="Tahoma"/>
            <family val="2"/>
            <charset val="204"/>
          </rPr>
          <t>პრიმაქს</t>
        </r>
      </text>
    </comment>
    <comment ref="BR27" authorId="0">
      <text>
        <r>
          <rPr>
            <b/>
            <sz val="8"/>
            <color indexed="81"/>
            <rFont val="Tahoma"/>
            <family val="2"/>
            <charset val="204"/>
          </rPr>
          <t>50 იანი ყუთები</t>
        </r>
      </text>
    </comment>
    <comment ref="DN27" authorId="0">
      <text>
        <r>
          <rPr>
            <b/>
            <sz val="8"/>
            <color indexed="81"/>
            <rFont val="Tahoma"/>
            <family val="2"/>
            <charset val="204"/>
          </rPr>
          <t>200 ძველი პარტიიდან
200 ახალი 1500-ის პარტიიდან</t>
        </r>
      </text>
    </comment>
    <comment ref="DO27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P27" authorId="0">
      <text>
        <r>
          <rPr>
            <b/>
            <sz val="8"/>
            <color indexed="81"/>
            <rFont val="Tahoma"/>
            <family val="2"/>
            <charset val="204"/>
          </rPr>
          <t>ახალი 1500-ის პარტიიდან</t>
        </r>
      </text>
    </comment>
    <comment ref="DT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DU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V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W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Y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DZ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A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B27" authorId="0">
      <text>
        <r>
          <rPr>
            <b/>
            <sz val="8"/>
            <color indexed="81"/>
            <rFont val="Tahoma"/>
            <family val="2"/>
            <charset val="204"/>
          </rPr>
          <t>პ/31</t>
        </r>
      </text>
    </comment>
    <comment ref="ED27" authorId="0">
      <text>
        <r>
          <rPr>
            <b/>
            <sz val="8"/>
            <color indexed="81"/>
            <rFont val="Tahoma"/>
            <family val="2"/>
            <charset val="204"/>
          </rPr>
          <t>სავაჭრო ჯგუფი</t>
        </r>
      </text>
    </comment>
    <comment ref="EE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F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G2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პ27
პ31</t>
        </r>
      </text>
    </comment>
    <comment ref="EI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K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EP27" authorId="0">
      <text>
        <r>
          <rPr>
            <b/>
            <sz val="10"/>
            <color indexed="81"/>
            <rFont val="Tahoma"/>
            <family val="2"/>
            <charset val="204"/>
          </rPr>
          <t>Author:</t>
        </r>
        <r>
          <rPr>
            <sz val="10"/>
            <color indexed="81"/>
            <rFont val="Tahoma"/>
            <family val="2"/>
            <charset val="204"/>
          </rPr>
          <t xml:space="preserve">
გასაცემია 3000</t>
        </r>
      </text>
    </comment>
    <comment ref="FB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C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D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F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FZ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GO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G27" authorId="0">
      <text>
        <r>
          <rPr>
            <b/>
            <sz val="9"/>
            <color indexed="81"/>
            <rFont val="Tahoma"/>
            <family val="2"/>
            <charset val="204"/>
          </rPr>
          <t>300 ც 75იანებიდან
200 დრ გუდსი</t>
        </r>
      </text>
    </comment>
    <comment ref="H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K27" authorId="0">
      <text>
        <r>
          <rPr>
            <b/>
            <sz val="9"/>
            <color indexed="81"/>
            <rFont val="Tahoma"/>
            <family val="2"/>
            <charset val="204"/>
          </rPr>
          <t>600 ახალი მოტანილი</t>
        </r>
      </text>
    </comment>
    <comment ref="HP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HQ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IH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JC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KJ27" authorId="0">
      <text>
        <r>
          <rPr>
            <b/>
            <sz val="8"/>
            <color indexed="81"/>
            <rFont val="Tahoma"/>
            <family val="2"/>
            <charset val="204"/>
          </rPr>
          <t>გუდსი</t>
        </r>
      </text>
    </comment>
    <comment ref="NN27" authorId="0">
      <text>
        <r>
          <rPr>
            <b/>
            <sz val="8"/>
            <color indexed="81"/>
            <rFont val="Tahoma"/>
            <family val="2"/>
            <charset val="204"/>
          </rPr>
          <t>7 ლ ელიტ მედიკალი</t>
        </r>
      </text>
    </comment>
    <comment ref="PF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
</t>
        </r>
      </text>
    </comment>
    <comment ref="PI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
</t>
        </r>
      </text>
    </comment>
    <comment ref="PJ27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PK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L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M27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PN27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PO27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</t>
        </r>
      </text>
    </comment>
    <comment ref="PP27" authorId="1">
      <text>
        <r>
          <rPr>
            <b/>
            <sz val="9"/>
            <color indexed="81"/>
            <rFont val="Tahoma"/>
            <family val="2"/>
            <charset val="204"/>
          </rPr>
          <t>Rati Kartvelishvili:</t>
        </r>
        <r>
          <rPr>
            <sz val="9"/>
            <color indexed="81"/>
            <rFont val="Tahoma"/>
            <family val="2"/>
            <charset val="204"/>
          </rPr>
          <t xml:space="preserve">
გუდსი
</t>
        </r>
      </text>
    </comment>
    <comment ref="PQ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R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S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T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U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V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W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X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Y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PZ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A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B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C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D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E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F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G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QH27" authorId="1">
      <text>
        <r>
          <rPr>
            <b/>
            <sz val="9"/>
            <color indexed="81"/>
            <rFont val="Tahoma"/>
            <charset val="1"/>
          </rPr>
          <t>Rati Kartvelishvili:</t>
        </r>
        <r>
          <rPr>
            <sz val="9"/>
            <color indexed="81"/>
            <rFont val="Tahoma"/>
            <charset val="1"/>
          </rPr>
          <t xml:space="preserve">
გუდსი</t>
        </r>
      </text>
    </comment>
    <comment ref="T28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ჯანმო 200+200+200</t>
        </r>
      </text>
    </comment>
    <comment ref="AZ28" authorId="0">
      <text>
        <r>
          <rPr>
            <b/>
            <sz val="8"/>
            <color indexed="81"/>
            <rFont val="Tahoma"/>
            <family val="2"/>
            <charset val="204"/>
          </rPr>
          <t>4000 მუხრ ნიტრ
4000 ლატ საქ ბანკი</t>
        </r>
      </text>
    </comment>
    <comment ref="BB28" authorId="0">
      <text>
        <r>
          <rPr>
            <b/>
            <sz val="9"/>
            <color indexed="81"/>
            <rFont val="Tahoma"/>
            <family val="2"/>
            <charset val="204"/>
          </rPr>
          <t>2000 მუხრანის
2000 საქ ბანკი</t>
        </r>
      </text>
    </comment>
    <comment ref="BP28" authorId="0">
      <text>
        <r>
          <rPr>
            <b/>
            <sz val="9"/>
            <color indexed="81"/>
            <rFont val="Tahoma"/>
            <family val="2"/>
            <charset val="204"/>
          </rPr>
          <t>ჯანმო</t>
        </r>
      </text>
    </comment>
    <comment ref="BQ28" authorId="0">
      <text>
        <r>
          <rPr>
            <b/>
            <sz val="8"/>
            <color indexed="81"/>
            <rFont val="Tahoma"/>
            <family val="2"/>
            <charset val="204"/>
          </rPr>
          <t>ბანკი</t>
        </r>
      </text>
    </comment>
    <comment ref="BR28" authorId="0">
      <text>
        <r>
          <rPr>
            <b/>
            <sz val="8"/>
            <color indexed="81"/>
            <rFont val="Tahoma"/>
            <family val="2"/>
            <charset val="204"/>
          </rPr>
          <t>ვინილ</t>
        </r>
      </text>
    </comment>
    <comment ref="EG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G28" authorId="0">
      <text>
        <r>
          <rPr>
            <b/>
            <sz val="9"/>
            <color indexed="81"/>
            <rFont val="Tahoma"/>
            <family val="2"/>
            <charset val="204"/>
          </rPr>
          <t>1000 ნიტრილი ნაჩუქარიდან</t>
        </r>
      </text>
    </comment>
    <comment ref="HH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HJ28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HK28" authorId="0">
      <text>
        <r>
          <rPr>
            <b/>
            <sz val="8"/>
            <color indexed="81"/>
            <rFont val="Tahoma"/>
            <family val="2"/>
            <charset val="204"/>
          </rPr>
          <t>ვინილი</t>
        </r>
      </text>
    </comment>
    <comment ref="IO28" authorId="0">
      <text>
        <r>
          <rPr>
            <b/>
            <sz val="12"/>
            <color indexed="81"/>
            <rFont val="Tahoma"/>
            <family val="2"/>
            <charset val="204"/>
          </rPr>
          <t>შპს ინსი  XL ვასიკოსთვის</t>
        </r>
      </text>
    </comment>
    <comment ref="IT28" authorId="0">
      <text>
        <r>
          <rPr>
            <b/>
            <sz val="12"/>
            <color indexed="81"/>
            <rFont val="Tahoma"/>
            <family val="2"/>
            <charset val="204"/>
          </rPr>
          <t>Author:</t>
        </r>
        <r>
          <rPr>
            <sz val="12"/>
            <color indexed="81"/>
            <rFont val="Tahoma"/>
            <family val="2"/>
            <charset val="204"/>
          </rPr>
          <t xml:space="preserve">
4000 ლატექსი
1000 ნიტრილი ნაჩუქარი კრეატივი</t>
        </r>
      </text>
    </comment>
    <comment ref="JK28" authorId="0">
      <text>
        <r>
          <rPr>
            <b/>
            <sz val="8"/>
            <color indexed="81"/>
            <rFont val="Tahoma"/>
            <family val="2"/>
            <charset val="204"/>
          </rPr>
          <t>ლატექსი</t>
        </r>
      </text>
    </comment>
    <comment ref="KA28" authorId="0">
      <text>
        <r>
          <rPr>
            <b/>
            <sz val="9"/>
            <color indexed="81"/>
            <rFont val="Tahoma"/>
            <family val="2"/>
          </rPr>
          <t>ნიტრილი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P28" authorId="0">
      <text>
        <r>
          <rPr>
            <b/>
            <sz val="9"/>
            <color indexed="81"/>
            <rFont val="Tahoma"/>
            <family val="2"/>
            <charset val="204"/>
          </rPr>
          <t>-1 დან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L28" authorId="0">
      <text>
        <r>
          <rPr>
            <b/>
            <sz val="8"/>
            <color indexed="81"/>
            <rFont val="Tahoma"/>
            <family val="2"/>
            <charset val="204"/>
          </rPr>
          <t>სიმულაციიდან 100 ყუთი
დარჩა 80 ყუთი</t>
        </r>
      </text>
    </comment>
  </commentList>
</comments>
</file>

<file path=xl/sharedStrings.xml><?xml version="1.0" encoding="utf-8"?>
<sst xmlns="http://schemas.openxmlformats.org/spreadsheetml/2006/main" count="867" uniqueCount="387">
  <si>
    <t>24/03</t>
  </si>
  <si>
    <t>25/03</t>
  </si>
  <si>
    <t>26/03</t>
  </si>
  <si>
    <t>27/03</t>
  </si>
  <si>
    <t>28/03</t>
  </si>
  <si>
    <t>29/03</t>
  </si>
  <si>
    <t>30/03</t>
  </si>
  <si>
    <t>31/03</t>
  </si>
  <si>
    <t>01/04</t>
  </si>
  <si>
    <t>02/04</t>
  </si>
  <si>
    <t>03/04</t>
  </si>
  <si>
    <t>04/04</t>
  </si>
  <si>
    <t>05/04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</si>
  <si>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</si>
  <si>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</si>
  <si>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</si>
  <si>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</si>
  <si>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</si>
  <si>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</si>
  <si>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</si>
  <si>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</si>
  <si>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</si>
  <si>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</si>
  <si>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</si>
  <si>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</si>
  <si>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</si>
  <si>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</si>
  <si>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</si>
  <si>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</si>
  <si>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</si>
  <si>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</si>
  <si>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27/04</t>
  </si>
  <si>
    <t>28/04</t>
  </si>
  <si>
    <t>29/04</t>
  </si>
  <si>
    <t>30/04</t>
  </si>
  <si>
    <t>01/05</t>
  </si>
  <si>
    <t>02/05</t>
  </si>
  <si>
    <t>03/05</t>
  </si>
  <si>
    <t>04/05</t>
  </si>
  <si>
    <t>05/05</t>
  </si>
  <si>
    <t>06/05</t>
  </si>
  <si>
    <t>07/05</t>
  </si>
  <si>
    <t>08/05</t>
  </si>
  <si>
    <t>09/05</t>
  </si>
  <si>
    <t>11/05</t>
  </si>
  <si>
    <t>13/05</t>
  </si>
  <si>
    <t>14/05</t>
  </si>
  <si>
    <t>15/05</t>
  </si>
  <si>
    <t>16/05</t>
  </si>
  <si>
    <t>№</t>
  </si>
  <si>
    <t>ხელშ</t>
  </si>
  <si>
    <t>მომწოდებელი</t>
  </si>
  <si>
    <t>დასახელება</t>
  </si>
  <si>
    <t>მოტანის თარიღი სასაქონლოს მიხ</t>
  </si>
  <si>
    <t>რაოდენობა ხელშეკრულებით</t>
  </si>
  <si>
    <t>ბალანსი</t>
  </si>
  <si>
    <t>ყუთი</t>
  </si>
  <si>
    <t>რ-ბა ყუთში</t>
  </si>
  <si>
    <t>ნაშთი ცალი</t>
  </si>
  <si>
    <t>ერთ ფასი</t>
  </si>
  <si>
    <t>გაცემა სულ</t>
  </si>
  <si>
    <t>ერთეული</t>
  </si>
  <si>
    <t>რესპუბლიკური საავადმყოფო</t>
  </si>
  <si>
    <t>შიდა ქართლის მუნიციპალიტეტი (სოფლის ექიმებისთვის)</t>
  </si>
  <si>
    <t>მარნეულის მუნიციპალიტეტი</t>
  </si>
  <si>
    <t>აჭარის საზოგადოებრივი ჯანდაცვის ცენტრი</t>
  </si>
  <si>
    <t>გიორგი აბრამიშვილის სახ. საქ. თავდაცვის სამინ. სამხედრო ჰოსპიტალი</t>
  </si>
  <si>
    <t>ზვიად ზვიადაძე</t>
  </si>
  <si>
    <t>ტურიზმის დეპ სასტუმროებისთვის</t>
  </si>
  <si>
    <t>ტურიზმის დეპ. მძღოლებისთვის</t>
  </si>
  <si>
    <t>დაცვის პოლიციის დეპ.</t>
  </si>
  <si>
    <t>საგანგებო სიტუაციების სსიპი</t>
  </si>
  <si>
    <t>აკ. ნიკოლოზ ყიფშიძის სახ. ცენტრ-რი საუნივ. კლინიკა</t>
  </si>
  <si>
    <t>შსს</t>
  </si>
  <si>
    <t>აკ. ვახტანგ ბოჭორიშვილის კლინიკა</t>
  </si>
  <si>
    <t>ინფექციური საავადმყოფო</t>
  </si>
  <si>
    <t>რუხი</t>
  </si>
  <si>
    <t>ტურიზმის დეპ. სასტუმრ</t>
  </si>
  <si>
    <t>ტურიზმის დეპ. სასტუმროებისთვის</t>
  </si>
  <si>
    <t>ბავშვთა ინფექციური სავადმყოფო</t>
  </si>
  <si>
    <t>ტურიზმის დეპ</t>
  </si>
  <si>
    <t>სამინისტროს ცხელი ხაზი</t>
  </si>
  <si>
    <t>ავიაკომპანია მაი ვეი</t>
  </si>
  <si>
    <t>რეგიონული ჯანდაცვის ცენტრი</t>
  </si>
  <si>
    <t>ა. ჟვანია</t>
  </si>
  <si>
    <t>ცხელი ხაზი</t>
  </si>
  <si>
    <t>ნინო ვარდია</t>
  </si>
  <si>
    <t>PR სამმართ</t>
  </si>
  <si>
    <t>იურიდიული</t>
  </si>
  <si>
    <t>ზუგდიდის ინფექციური საავად.</t>
  </si>
  <si>
    <t>თანამშრომლებისთვის ე. ლოსაბერიძე</t>
  </si>
  <si>
    <t>ნ.ალანია</t>
  </si>
  <si>
    <t>თბილისის ზღვ. ჰოსპ</t>
  </si>
  <si>
    <t>ტურიზმის დეპ.</t>
  </si>
  <si>
    <t>თელავის კლინ.</t>
  </si>
  <si>
    <t>დაცვის პოლიციის დეპ.  ზურა</t>
  </si>
  <si>
    <t>საგანგებოსიტუაც. ცენტრი</t>
  </si>
  <si>
    <t>ეროვნული ბანკი</t>
  </si>
  <si>
    <t>პირველი საუნივერსიტეტო კლინიკა</t>
  </si>
  <si>
    <t>შრომის ინპ. ლევან აბაშიძე</t>
  </si>
  <si>
    <t>თბილისის ზღვის ჰოსპიტალი</t>
  </si>
  <si>
    <t>საჩხერეს კლინიკა</t>
  </si>
  <si>
    <t>შპს ბოლნისის ცენტრ. კლინ.</t>
  </si>
  <si>
    <t>ნიუ ვიჟენი</t>
  </si>
  <si>
    <t>შპს იმერმედი თერჯოლა</t>
  </si>
  <si>
    <t>სენაკის კლინიკა</t>
  </si>
  <si>
    <t>ფოთის კლინიკა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</si>
  <si>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</si>
  <si>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</si>
  <si>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</si>
  <si>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</si>
  <si>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</si>
  <si>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</si>
  <si>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</si>
  <si>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</si>
  <si>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რუსთავის ცენტრალური საავადმყოფო</t>
  </si>
  <si>
    <t>მარნეულის მერია</t>
  </si>
  <si>
    <t>სენაკის კლინიკა 2</t>
  </si>
  <si>
    <t>ლაგოდეხის კლინიკა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</si>
  <si>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</si>
  <si>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</si>
  <si>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</si>
  <si>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მცხეთის სამედიცინო ცენტრი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</si>
  <si>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</si>
  <si>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</si>
  <si>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</si>
  <si>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</si>
  <si>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</si>
  <si>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</si>
  <si>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რეგიონული ჯანდაცვის ცენტრი ლენტრხი</t>
  </si>
  <si>
    <t>რეგიონული ჯანდაცვის ცენტრი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</si>
  <si>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</si>
  <si>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</si>
  <si>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</si>
  <si>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</si>
  <si>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</si>
  <si>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</si>
  <si>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სამედიცინო და ფარმაცევტული საქმიანობის რეგულირების სააგენტო</t>
  </si>
  <si>
    <t>PR სამმართველო</t>
  </si>
  <si>
    <t>დაავადებათა კონტროლისა და საზოგადოებრივი ჯანმრთელობის ცენტრი</t>
  </si>
  <si>
    <t>სოფო კილაძე</t>
  </si>
  <si>
    <t>სალიხ აბაშიძის ინფექციური პათოლოგიის, შიდსის და ტუბერკულოზის რეგიონული ცენტრი ბათუმი</t>
  </si>
  <si>
    <t>შპს ,,მედემერჯენსი" ბათუმი</t>
  </si>
  <si>
    <t>დაავადებათა კონტროლისა და საზოგადოებრივი ჯანმრთელობის ცენტრი (დასავლეთ საქ.)</t>
  </si>
  <si>
    <t>ნინო მამალაძე ნინო ტალახაძე</t>
  </si>
  <si>
    <t>შიდა ქართლის სახ. რწმუნებული</t>
  </si>
  <si>
    <t>საგანგებო სიტუაც. ცენტრი</t>
  </si>
  <si>
    <t xml:space="preserve">კლინიკა-ლჯ ქუთაისი </t>
  </si>
  <si>
    <t>ბავშვთა ინფექციური საავად.</t>
  </si>
  <si>
    <t>ავიაციის დეპარტამენტი</t>
  </si>
  <si>
    <t>თბილისის ზღვის  ჰოსპიტალი</t>
  </si>
  <si>
    <t>ლენტეხი (ოჯახის ექიმებისთვის)</t>
  </si>
  <si>
    <t>აჭარის საზოგადოებრივი ჯანდაცვა?</t>
  </si>
  <si>
    <t>დევნილთა სსიპ-ი</t>
  </si>
  <si>
    <t>იმერეთი</t>
  </si>
  <si>
    <t>გურია</t>
  </si>
  <si>
    <t>სამეგრელო</t>
  </si>
  <si>
    <t>შიდა ქართლი</t>
  </si>
  <si>
    <t>კახეთის საავადმყოფო</t>
  </si>
  <si>
    <t>PR თამარ კაციტაძე</t>
  </si>
  <si>
    <t>სოციალური მომსახურების სააგენტო</t>
  </si>
  <si>
    <t>თამარ კაციტაძე   PR</t>
  </si>
  <si>
    <t>ონკოლოგიური საავ.</t>
  </si>
  <si>
    <t>ბოლნისის ცენტრალური კლინიკა</t>
  </si>
  <si>
    <t>ლაგოდეხის კლინიკა არქიმედე</t>
  </si>
  <si>
    <t>აჭარის საზოგადოებრივი ჯანდაცვა</t>
  </si>
  <si>
    <t>ალექსი ჟვანია</t>
  </si>
  <si>
    <t>რეზო კავლელაშვილი სერგო ხაჭაპურიძე</t>
  </si>
  <si>
    <t>ქუთაისის კლინილა ლჯ</t>
  </si>
  <si>
    <t>თბილისის ზღვის კლინიკა</t>
  </si>
  <si>
    <t>ჯეო ჰოსპიტალი საგარეჯო</t>
  </si>
  <si>
    <t>თელავის რაიონული საავად.</t>
  </si>
  <si>
    <t>რეგიონული ჯანდაცვის ცენტრი ჩხობაძის კლინ ქუთაისი</t>
  </si>
  <si>
    <t>კლინიკა ბომონდი ქუთაისი</t>
  </si>
  <si>
    <t>მედალფა ბათუმი</t>
  </si>
  <si>
    <t>ზუგდიდის ინფექციური საავადმ</t>
  </si>
  <si>
    <t>მე-5 კლინიკური (ფსიქიატრ)</t>
  </si>
  <si>
    <t>ნინო მამალაძე</t>
  </si>
  <si>
    <t>ფსიქიატრიული (კილაძე) ქუთაისი</t>
  </si>
  <si>
    <t>ფსიქიატრიული (კილაძე) თბილისი</t>
  </si>
  <si>
    <t>რუსთავის ფსიქიკ. ჯანმრთ ცენტრი (ელიაშვილი)</t>
  </si>
  <si>
    <t>თინათინ ხარძიანი</t>
  </si>
  <si>
    <t>პირველი საუნუვერსიტეტო კლინიკა</t>
  </si>
  <si>
    <t>შრომის ინსპექ.</t>
  </si>
  <si>
    <t>სალიხ აბაშიძის სახ. ინფექციური (ბათუმი)</t>
  </si>
  <si>
    <t>საგანგებო სიტუაციების ცენტრი</t>
  </si>
  <si>
    <t>თბილისის ზღვის გოსპიტალი</t>
  </si>
  <si>
    <t>ამტელი</t>
  </si>
  <si>
    <t>ჯერარსი</t>
  </si>
  <si>
    <t>საპატრიარქო</t>
  </si>
  <si>
    <t>ზ.ტყემალაძე</t>
  </si>
  <si>
    <t>გ.წოწკოლაური</t>
  </si>
  <si>
    <t>სამედიცინო და ფარმაცევტული საქმიანობის სახ. რეგულირების სააგენტო</t>
  </si>
  <si>
    <t>ვივამედი (ლანცეტი)</t>
  </si>
  <si>
    <t>მიხაილოვი (ზ. უტიაშვილი)</t>
  </si>
  <si>
    <t>სურამის ფსიქიატრიული (ბუზალაძე)</t>
  </si>
  <si>
    <t>ახალციხის კლინიკა იმედი (მარინა ბაიდაური)</t>
  </si>
  <si>
    <t>არქიმედე სენაკი</t>
  </si>
  <si>
    <t>დევნილების სსიპი</t>
  </si>
  <si>
    <t>პირველი კლინიკა (ზაზა ავალიანი)</t>
  </si>
  <si>
    <t>ლაგოდეხი</t>
  </si>
  <si>
    <t>სენაკი</t>
  </si>
  <si>
    <t>გერმანული კლინიკა</t>
  </si>
  <si>
    <t>სამცხე-ჯავახეთი
(ა.ჟვანია)</t>
  </si>
  <si>
    <t>პირველი არხი</t>
  </si>
  <si>
    <t>სამინისტროს თანამშრომლებზე დასარიგებლად</t>
  </si>
  <si>
    <t>გორმედი</t>
  </si>
  <si>
    <t>სახ. კანცელარია (გ.წოწკოლაური)</t>
  </si>
  <si>
    <t>სასაზღვრო პოლიცია</t>
  </si>
  <si>
    <t>აკ. ნიკოლოზ ყიფშიძის სახ. ცენტრ-რი საუნივ. კლინიკა (სასტუმროებისთვის)
(სასტუმროებისთვის)</t>
  </si>
  <si>
    <t>პირველი საუნივერსიტეტო საავადმყ</t>
  </si>
  <si>
    <t>ტუბერკულოზის ცენტრი (ავალიანი)</t>
  </si>
  <si>
    <t>ავიაკომპანია მაივეი</t>
  </si>
  <si>
    <t>სასტუმრო ფორტუნა
(გვანცა გასვიანი)</t>
  </si>
  <si>
    <t>თანამშრომლებზე, დამლაგებლებზე და დაცვაზე გასაცემად
ელგუჯა ლოსაბერიძე</t>
  </si>
  <si>
    <t>თელავის რაიონული საავად</t>
  </si>
  <si>
    <t>ივ ბოკერიას სახ. რეფერალური კლინიკა</t>
  </si>
  <si>
    <t>პირველი საუნივერსიტეტო საავადმ.</t>
  </si>
  <si>
    <t>მცხეთის საავადმყოფო</t>
  </si>
  <si>
    <t>ანზორ ჭავჭავაძე</t>
  </si>
  <si>
    <t>გლდანის ფსიქიატრიული</t>
  </si>
  <si>
    <t>შპს კლინიკა თიმი</t>
  </si>
  <si>
    <t>თანამშრომლებისთვის დასარიგებლად (ელგუჯა)</t>
  </si>
  <si>
    <t>მცხეთა-მთიანეთის სახ. რწმუნებულის აპარატი</t>
  </si>
  <si>
    <t>ბავშვთა ინფექციური</t>
  </si>
  <si>
    <t>ლევან გოგოძე ბოლნისისთვის</t>
  </si>
  <si>
    <t>აბასთუმნის ფილტვის ცენტრი</t>
  </si>
  <si>
    <t>გვანცა გასვიანი სასტუმრო ფორტუნა</t>
  </si>
  <si>
    <t>ზუგდიდის ინფექციური საავადმყოფო</t>
  </si>
  <si>
    <t>საგანგებო სიტუაციების სსიპ</t>
  </si>
  <si>
    <t>თანამშრომლებზე გასაცემად ელგუჯა</t>
  </si>
  <si>
    <t xml:space="preserve">ჯერარსი </t>
  </si>
  <si>
    <t>ვასილ ლელუაშვილი</t>
  </si>
  <si>
    <t>აკ. ო. ღუდუშაურის სახ. ეროვნ. სამედიც ცენტრი</t>
  </si>
  <si>
    <t>ნიუ ჰოსპიტალი</t>
  </si>
  <si>
    <t>ს. ხეჩინაშვილის სახ. საუნივერსიტეტო კლინიკა</t>
  </si>
  <si>
    <t>კავკასიის მედიცინის ცენტრი</t>
  </si>
  <si>
    <t>ივ. ბოკერიას სახ. თბილისის რეფერალური ჰოსპიტალი</t>
  </si>
  <si>
    <t>თბილისის სახ. სამედიც. უნივერსიტეტის პირველი საუნივერს. კლინიკა</t>
  </si>
  <si>
    <t>საგარეო საქმეთა სამინისტრო</t>
  </si>
  <si>
    <t>კლინიკა ბომონდი უთაისი</t>
  </si>
  <si>
    <t xml:space="preserve"> ავერსი მარნეული</t>
  </si>
  <si>
    <t>ჯეო ჰოსპიტალი მარნეული</t>
  </si>
  <si>
    <t>კლინიკა ელჯი ქუთაისი</t>
  </si>
  <si>
    <t>თანამშრომლებზე გასაცემი (ელგუჯა)</t>
  </si>
  <si>
    <t>აკ. ნიკოლოზ ყიფშიძის სახ. ცენტრ-რი საუნივ. კლინიკა (რუხი)</t>
  </si>
  <si>
    <t>ევექსის ჰოსპიტლები ქუთაისის რეფერალური ჰოსპიტალი</t>
  </si>
  <si>
    <t>ევექსის ჰოსპიტლები ფოთის ჰოსპიტალი</t>
  </si>
  <si>
    <t>ავიაკომპანია მაი ვეი ეარლაინსი</t>
  </si>
  <si>
    <t>შპს მედალფა</t>
  </si>
  <si>
    <t>არქიმედეს კლინიკა (ლაგოდეხი)</t>
  </si>
  <si>
    <t>ინფექციური პათოლოგიის, შიდსისა და კლინიკური იმუნოლოგიის სამედიცინო-პრაქტიკული ცენტრი</t>
  </si>
  <si>
    <t>ლ.საყვარელიძის სახ. დაავად, კონტროლისა  და საზ. ჯან, ეროვნული ცენტრი</t>
  </si>
  <si>
    <t>შპს ლჯ და კომპანია</t>
  </si>
  <si>
    <t>შპს ბომონდი</t>
  </si>
  <si>
    <t>საგანგებო სიტუაციების კოორდინაციისა ად გადაუდებელი დახმარების ცენტრი</t>
  </si>
  <si>
    <t>წოწკოლაურის მძღოლო (გაგა)</t>
  </si>
  <si>
    <t>თბილისის ბავშვთა ინფექციური კლინიკური საავადმყოფო</t>
  </si>
  <si>
    <t>შპს გორმედი</t>
  </si>
  <si>
    <t>ტუბერკოლიზისა და ფილტვის დაავადებათა ეროვნული ცენტრი</t>
  </si>
  <si>
    <t>სამედიცინო და ფარმაცევტული საქმიანობის სახ. რეგულიების სააგენტო</t>
  </si>
  <si>
    <t>გიორგი აბრამიშვილის სახ. საქ. თავდაცვის სამინისტროს სამხედრო ჰოსპიტალი</t>
  </si>
  <si>
    <t>მცხეთა-მთიანეთის სახ. რწმუნებულის ადმინისტრაცია (დუშეთი, თიანეთი, მცხეთისა და ყაზბეგის მუნიციპ)</t>
  </si>
  <si>
    <t>არქიმედეს კლინიკა (სენაკი)</t>
  </si>
  <si>
    <t>რუსთავის გამგეობა</t>
  </si>
  <si>
    <t>ახალციხის კლინიკა იმედი</t>
  </si>
  <si>
    <t>ტუბერკულოზისა და ფილტვის დაავადებათა ეროვნული ცენტრი</t>
  </si>
  <si>
    <t>ნიუ ვიჟენ საუნივერსიტეტო ჰოსპიტალი</t>
  </si>
  <si>
    <t xml:space="preserve">შპს ვივამედი </t>
  </si>
  <si>
    <t>სასტუმრო ფორტუნ პალასი</t>
  </si>
  <si>
    <t>ლ.საყვარელიძის სახ. დაავადებათა კონტროლისა  და საზ. ჯანმ. ეროვნული ცენტრი</t>
  </si>
  <si>
    <t>საჩხერის რაიონული საავადმყოფო-პოლიკლინიკური გაერთიანება</t>
  </si>
  <si>
    <t>დევნილთა, ეკომიგრანტთა და საარსებო წყაროებით უზრუნველყოფის სააგენტო</t>
  </si>
  <si>
    <t>ქ. ბათუმის რესპუბლიკური საავადმყოფო</t>
  </si>
  <si>
    <t xml:space="preserve">სალიხ აბაშიძის ინფექციური პათოლოგიის, შიდსის და ტუბერკულოზის რეგიონული ცენტრი </t>
  </si>
  <si>
    <t>თანამშრომლებისათვის (ელგუჯა ლოსაბერიძე)</t>
  </si>
  <si>
    <t>შპს მედემერჯენსი</t>
  </si>
  <si>
    <t>დასაქმების ხელშეწყობის სახ. სააგენტო</t>
  </si>
  <si>
    <t>ბოლნისის ცენტრ. კლინიკა (სოციალური მომსახურების სააგენტომ წაიღო)</t>
  </si>
  <si>
    <t>მარნეულის მუნიციპალიტეტი (სოციალური მომსახურების სააგენტომ წაიღო)</t>
  </si>
  <si>
    <t>ბოლნისის მუნიციპალიტეტი (სოციალური მომსახურების სააგენტომ წაიღო)</t>
  </si>
  <si>
    <t>ფსიქიკური ჯანმრთელობისა და ნარკომანიის პრევენციის ეროვნული ცენტრი (გვანცა გასვიანი)</t>
  </si>
  <si>
    <t>სახ. ზრუნვისა და ტრეფიკინგის მსხვერპლთა, დაზარალებულთა დახმარების საგენტო</t>
  </si>
  <si>
    <t>შპს ვივამედი</t>
  </si>
  <si>
    <t>ლევან სამხარაულის სახ. სასამართლო ექსპერტიზის ეროვნული ბიურო</t>
  </si>
  <si>
    <t>სოციალური მომსახურების სააგენტო მარნეულის მუნიციპალიტეტი</t>
  </si>
  <si>
    <t>სოციალური მომსახურების სააგენტო ბოლნისის მუნიციპალიტეტი</t>
  </si>
  <si>
    <t>ლრვან გოგოძე</t>
  </si>
  <si>
    <t>თანამშრომლებისთვის (ე. ლოსაბერიძე)</t>
  </si>
  <si>
    <t>თბილისის სახ. სამედიცინო უნივერსიტეტის პირველი საუნივერსიტეტო კლინიკა</t>
  </si>
  <si>
    <t>ავერსი მარნეული</t>
  </si>
  <si>
    <t>დევნილთა ეკომიგრანტთა და საარსებო წყაროებით უზრუნ. სააგენტო</t>
  </si>
  <si>
    <t>აჭარის ავტონ. რესპ. საზოგადოებრივი ჯანდ. ცენტრი</t>
  </si>
  <si>
    <t>დასაქმების სახ. სააგენტო</t>
  </si>
  <si>
    <t>ზუგდიდის ინფექციურ საავადმყოფო</t>
  </si>
  <si>
    <t>თბილისის ბავშვთა ინფექციური საავადმყოფო</t>
  </si>
  <si>
    <t>ევექსის ჰოსპიტლები ბოკერიას სახ. რეფერალური ჰოსპიტალი</t>
  </si>
  <si>
    <t>ფინანსთა სამინისტროს შემოსავლების სამსახური</t>
  </si>
  <si>
    <t>საგანგებო სიტუაციების კოორდინაციისა და გადაუდებელი დახმარების ცენტრი</t>
  </si>
  <si>
    <t>თანამშრომლებისთვის ელგუჯა ლოსაბერიძე</t>
  </si>
  <si>
    <t>თბილისის გადამცემ დაავადებათა ეპიდზედამხედველობისა და კონტროლის მუნიციპალური სააგენტო</t>
  </si>
  <si>
    <t>სოციალური მომსახურების სააგენტო თეთრიწყაროს მუნიციპალიტეტი</t>
  </si>
  <si>
    <t>ქუთაისის შიდსის ცენტრი</t>
  </si>
  <si>
    <t>სპეციალური პენიტენციური სამსახური</t>
  </si>
  <si>
    <t>აკადემიკოს ო. ღუდუშაურის სახელობის ეროვნული სამედიცინო ცენტრი</t>
  </si>
  <si>
    <t>ინფექციური პათოლოგიის, შიდსისა და კლინიკური იმუნოლოგიის სამეცნიერო-პრაქტიკული ცენტრი</t>
  </si>
  <si>
    <t>აკადემიკოს ნიკოლოზ ყიფშიძის სახელობის ცენტრალური საუნივერსიტეტო კლინიკა</t>
  </si>
  <si>
    <t>დევნილთა, ეკომიგრანტთა და საარსებო წყაროებით უზრუნველყოფის  სააგენტო</t>
  </si>
  <si>
    <t>საქართველოს ფინანსთა სამინისტროს შემოსავლების სამსახური</t>
  </si>
  <si>
    <t>ბახილი</t>
  </si>
  <si>
    <t>ცალი</t>
  </si>
  <si>
    <t xml:space="preserve"> </t>
  </si>
  <si>
    <t>ბახილი კომბინიზონის</t>
  </si>
  <si>
    <t>გვამის ტომარა</t>
  </si>
  <si>
    <t>თერმომეტრი უკონტაქტო</t>
  </si>
  <si>
    <t xml:space="preserve">თითის საჩხვლეტი </t>
  </si>
  <si>
    <t>კომბინიზონი</t>
  </si>
  <si>
    <t>პირბადე 3-შრიანი</t>
  </si>
  <si>
    <t>პირბადე 3-შრიანი ქართული</t>
  </si>
  <si>
    <t>რესპირატორი N95 FFP1/2/3</t>
  </si>
  <si>
    <t>სადეზინფექ. ხსნარი ზედაპირის</t>
  </si>
  <si>
    <t>ლიტ.</t>
  </si>
  <si>
    <t>სადეზინფექ. ხსნარი ხელის</t>
  </si>
  <si>
    <t>სათვალე</t>
  </si>
  <si>
    <t>შესყიდული</t>
  </si>
  <si>
    <t>გაცემა</t>
  </si>
  <si>
    <t>ნაშთი</t>
  </si>
  <si>
    <t>სპირტი</t>
  </si>
  <si>
    <t>სწრაფი ტესტი (ევროპული) TBC</t>
  </si>
  <si>
    <t>სწრაფი ტესტი (ჩინური-სითხით)</t>
  </si>
  <si>
    <t>სწრაფი ტესტი (ჩინური-სითხით) SAVANT</t>
  </si>
  <si>
    <t>სწრაფი ტესტი antibody</t>
  </si>
  <si>
    <t>სწრაფი ტესტი antigen</t>
  </si>
  <si>
    <t>სწრაფი ტესტი კორეული</t>
  </si>
  <si>
    <t>სწრაფი ტესტი SD BIOSENSOR კორეული</t>
  </si>
  <si>
    <t>სწრაფი ტესტი Wondfo საგარეო</t>
  </si>
  <si>
    <t>სწრაფი ტესტი (ევროპული) TBC ახალი</t>
  </si>
  <si>
    <t>სწრაფი ტესტი Greenlab/Biogen ანტისხეული</t>
  </si>
  <si>
    <t>ფარი</t>
  </si>
  <si>
    <t>ქუდი ერთჯერადი</t>
  </si>
  <si>
    <t>ხალათი ვიზიტორის</t>
  </si>
  <si>
    <t>ხალათი ქირურგიული</t>
  </si>
  <si>
    <t>ხელთათმანი</t>
  </si>
  <si>
    <t>სითხის საფრქვევი 16ლიტრიანი</t>
  </si>
  <si>
    <t>შენიშვნა</t>
  </si>
  <si>
    <t>სითხის საფრქვევი 3ლიტრიანი</t>
  </si>
  <si>
    <t>ჯეო ჰოსპიტალს მარნეული</t>
  </si>
  <si>
    <t>ჯეო ჰოსპიტალს საგარეჯო</t>
  </si>
  <si>
    <t>კლინიკა-ლჯ (ქუთაისი)</t>
  </si>
  <si>
    <t>აკადემიკოს ნიკოლოზ ყიფშიძის სახელობის ცენტრალური საუნივერსიტეტო კლინიკა. რუხის კლინიკა</t>
  </si>
  <si>
    <t>თელავის რაიონული საავადმყოფო</t>
  </si>
  <si>
    <t>არქიმედეს კლინიკა სენაკი</t>
  </si>
  <si>
    <t>ევექსის ჰოსპიტლები - ფოთის ჰოსპიტალი</t>
  </si>
  <si>
    <t>შპს "გორმედი"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</si>
  <si>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</si>
  <si>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აჭარის ავტონომიური რესპუბლიკის ჯანმრთელობისა და სოციალური დაცვის სამინისტრო</t>
  </si>
  <si>
    <t>ინფექციური პათ. შიდსისა და კლინიკური იმუნოლოგიის..</t>
  </si>
  <si>
    <t>საგანგებო სიტუაციებიების ცენტრი</t>
  </si>
  <si>
    <t>სამედიცინო ფარმაცევტული რეგულირების სააგენტო</t>
  </si>
  <si>
    <t>აკად. ვახტანგ ბოჭორიშვილის კლინიკა</t>
  </si>
  <si>
    <t>საოჯახო მედიცინის ეროვნული სასწ. ცენტრი</t>
  </si>
  <si>
    <t>ჩხოროწყუს მუნიც. საზოგადოებრივი ჯანმრთ. ცენტრი</t>
  </si>
  <si>
    <t>მარტვილისი მუნიც. საზოგადოებრივი ჯანდაც. ცენტრი</t>
  </si>
  <si>
    <t>სენაკის მუნიც. საზოგადოებრიცი ჯანდაც. ცენტრი</t>
  </si>
  <si>
    <t>წალენჯიხის მუნიც. საზოგად. ჯანდაც. ცენტრი</t>
  </si>
  <si>
    <t>აბაშის მუნიც. საზოგად. ჯანდაც. ცენტრი</t>
  </si>
  <si>
    <t>ხობის მუნიც. საზოგადოებრივი ჯანდაც. ცენტრი</t>
  </si>
  <si>
    <t>რეგიონული ჯანდაცვის ცენტრი (ბორითი)</t>
  </si>
  <si>
    <t>რეგიონული ჯანდაცვის ცენტრი(ო.ჩხობაძე)</t>
  </si>
  <si>
    <t>ყაზბეგის მუნიც. საზ. ჯანდაც ცენტრი</t>
  </si>
  <si>
    <t>ევექსის კლინიკა დიდუბე</t>
  </si>
  <si>
    <t>ევექსის კლინიკა ვარკეთილი</t>
  </si>
  <si>
    <t>ევექსის კლინიკა ისანი</t>
  </si>
  <si>
    <t>ევექსის კლინიკა მთაწმინდა</t>
  </si>
  <si>
    <t>ევექსის კლინიკა საბურთალო</t>
  </si>
  <si>
    <t>ევექსის ჰოსპ. ზუგდიდის რეფ.</t>
  </si>
  <si>
    <t>შპს მედკაპიტალი სამგორი</t>
  </si>
  <si>
    <t>შპს მედკაპიტალიგლდანი</t>
  </si>
  <si>
    <t>შპს მედკაპიტალი საბურთალო</t>
  </si>
  <si>
    <t xml:space="preserve">შპს krol medical corporation </t>
  </si>
  <si>
    <t>მედისონ ჰოლდინგი გლდანი</t>
  </si>
  <si>
    <t>მედისონ ჰოლდინგი საბურთალო</t>
  </si>
  <si>
    <t>მედისონ ჰოლდინგი სამგორი</t>
  </si>
  <si>
    <t>შპს ულტრამედი</t>
  </si>
  <si>
    <t>ქ.თბილისის N19მოზრდილთა პოლიკლინიკა</t>
  </si>
  <si>
    <t>აკად. ნიკოლოზ ყიფშიძის ცენტრ. საუნივერ. კლინიკა</t>
  </si>
  <si>
    <t>აკად. ვახტანგ ბოჭორიშბვილის კლინიკა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</si>
</sst>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6" x14ac:knownFonts="1">
    <font>
      <sz val="11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Menlo R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right" vertical="center" wrapText="1"/>
    </xf>
    <xf numFmtId="3" fontId="0" fillId="0" borderId="3" xfId="0" applyNumberFormat="1" applyFill="1" applyBorder="1" applyAlignment="1">
      <alignment horizontal="right" vertical="center" wrapText="1"/>
    </xf>
    <xf numFmtId="3" fontId="0" fillId="0" borderId="0" xfId="0" applyNumberFormat="1" applyFill="1" applyAlignment="1">
      <alignment horizontal="righ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3" fontId="0" fillId="4" borderId="2" xfId="0" applyNumberFormat="1" applyFill="1" applyBorder="1" applyAlignment="1">
      <alignment horizontal="right" vertical="center" wrapText="1"/>
    </xf>
    <xf numFmtId="0" fontId="0" fillId="4" borderId="2" xfId="0" applyFill="1" applyBorder="1" applyAlignment="1">
      <alignment horizontal="right" vertical="center" wrapText="1"/>
    </xf>
    <xf numFmtId="164" fontId="0" fillId="4" borderId="2" xfId="0" applyNumberForma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6" fontId="0" fillId="0" borderId="2" xfId="0" applyNumberFormat="1" applyFill="1" applyBorder="1" applyAlignment="1">
      <alignment vertical="center"/>
    </xf>
    <xf numFmtId="16" fontId="0" fillId="0" borderId="0" xfId="0" applyNumberFormat="1" applyFill="1" applyBorder="1" applyAlignment="1">
      <alignment vertical="center"/>
    </xf>
    <xf numFmtId="16" fontId="0" fillId="0" borderId="0" xfId="0" applyNumberFormat="1" applyFill="1" applyAlignment="1">
      <alignment vertical="center"/>
    </xf>
    <xf numFmtId="3" fontId="7" fillId="0" borderId="2" xfId="0" applyNumberFormat="1" applyFont="1" applyFill="1" applyBorder="1" applyAlignment="1">
      <alignment horizontal="center" vertical="center"/>
    </xf>
    <xf numFmtId="16" fontId="0" fillId="0" borderId="1" xfId="0" applyNumberFormat="1" applyFill="1" applyBorder="1" applyAlignment="1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2" xfId="0" applyFont="1" applyFill="1" applyBorder="1"/>
    <xf numFmtId="0" fontId="3" fillId="5" borderId="2" xfId="0" applyFont="1" applyFill="1" applyBorder="1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/>
    <xf numFmtId="0" fontId="0" fillId="5" borderId="2" xfId="0" applyFill="1" applyBorder="1"/>
    <xf numFmtId="0" fontId="0" fillId="0" borderId="2" xfId="0" applyFill="1" applyBorder="1"/>
    <xf numFmtId="0" fontId="3" fillId="0" borderId="3" xfId="0" applyFont="1" applyFill="1" applyBorder="1" applyAlignment="1">
      <alignment horizontal="center" vertical="top" wrapText="1"/>
    </xf>
    <xf numFmtId="0" fontId="0" fillId="0" borderId="3" xfId="0" applyBorder="1"/>
    <xf numFmtId="0" fontId="3" fillId="0" borderId="3" xfId="0" applyFont="1" applyFill="1" applyBorder="1"/>
    <xf numFmtId="0" fontId="0" fillId="5" borderId="3" xfId="0" applyFill="1" applyBorder="1"/>
    <xf numFmtId="0" fontId="0" fillId="0" borderId="3" xfId="0" applyFill="1" applyBorder="1"/>
    <xf numFmtId="0" fontId="25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H:\KORONA\!!!%20&#4316;&#4304;&#4328;&#4311;&#4312;%20%20&#4321;&#4304;&#4315;&#4323;&#4328;&#4304;&#4317;%20%20.xls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Q30"/>
  <sheetViews>
    <sheetView tabSelected="1" zoomScale="70" zoomScaleNormal="70"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LE2" sqref="LE2"/>
    </sheetView>
  </sheetViews>
  <sheetFormatPr defaultRowHeight="15" outlineLevelCol="1" x14ac:dyDescent="0.25"/>
  <cols>
    <col min="1" max="1" width="4.28515625" style="52" hidden="1" customWidth="1" outlineLevel="1"/>
    <col min="2" max="2" width="5.5703125" style="52" hidden="1" customWidth="1" outlineLevel="1"/>
    <col min="3" max="3" width="52.7109375" style="52" hidden="1" customWidth="1" outlineLevel="1"/>
    <col min="4" max="4" width="43.42578125" style="53" hidden="1" customWidth="1" outlineLevel="1"/>
    <col min="5" max="5" width="12.85546875" style="53" hidden="1" customWidth="1" outlineLevel="1"/>
    <col min="6" max="6" width="11.7109375" style="54" hidden="1" customWidth="1" outlineLevel="1"/>
    <col min="7" max="7" width="10.7109375" style="55" hidden="1" customWidth="1" outlineLevel="1"/>
    <col min="8" max="8" width="10.7109375" style="52" hidden="1" customWidth="1" outlineLevel="1"/>
    <col min="9" max="9" width="10.85546875" style="52" hidden="1" customWidth="1" outlineLevel="1"/>
    <col min="10" max="10" width="11.28515625" style="54" hidden="1" customWidth="1" outlineLevel="1"/>
    <col min="11" max="11" width="11.7109375" style="54" hidden="1" customWidth="1" outlineLevel="1"/>
    <col min="12" max="12" width="14.5703125" style="54" customWidth="1" collapsed="1"/>
    <col min="13" max="13" width="33.28515625" style="56" customWidth="1"/>
    <col min="14" max="50" width="9.140625" style="7" customWidth="1"/>
    <col min="51" max="51" width="9.140625" style="35" customWidth="1"/>
    <col min="52" max="122" width="9.140625" style="7" customWidth="1"/>
    <col min="123" max="123" width="11.42578125" style="7" customWidth="1"/>
    <col min="124" max="129" width="9.140625" style="7" customWidth="1"/>
    <col min="130" max="145" width="9.140625" style="7"/>
    <col min="146" max="146" width="12.85546875" style="7" customWidth="1"/>
    <col min="147" max="334" width="9.140625" style="7"/>
    <col min="335" max="335" width="10.7109375" style="7" customWidth="1"/>
    <col min="336" max="336" width="9.140625" style="7"/>
    <col min="337" max="337" width="10.42578125" style="7" customWidth="1"/>
    <col min="338" max="357" width="9.140625" style="7"/>
    <col min="358" max="358" width="9.140625" style="35"/>
    <col min="359" max="359" width="9.140625" style="7"/>
    <col min="360" max="16384" width="9.140625" style="35"/>
  </cols>
  <sheetData>
    <row r="1" spans="1:459" s="7" customFormat="1" x14ac:dyDescent="0.25">
      <c r="A1" s="1"/>
      <c r="B1" s="1"/>
      <c r="C1" s="1"/>
      <c r="D1" s="2"/>
      <c r="E1" s="2"/>
      <c r="F1" s="3"/>
      <c r="G1" s="4"/>
      <c r="H1" s="1"/>
      <c r="I1" s="1"/>
      <c r="J1" s="3"/>
      <c r="K1" s="3"/>
      <c r="L1" s="5"/>
      <c r="M1" s="57"/>
      <c r="N1" s="6"/>
      <c r="O1" s="6" t="s">
        <v>0</v>
      </c>
      <c r="P1" s="6" t="s">
        <v>0</v>
      </c>
      <c r="Q1" s="6" t="s">
        <v>0</v>
      </c>
      <c r="R1" s="6" t="s">
        <v>0</v>
      </c>
      <c r="S1" s="6" t="s">
        <v>1</v>
      </c>
      <c r="T1" s="6" t="s">
        <v>1</v>
      </c>
      <c r="U1" s="6" t="s">
        <v>2</v>
      </c>
      <c r="V1" s="6" t="s">
        <v>2</v>
      </c>
      <c r="W1" s="6" t="s">
        <v>2</v>
      </c>
      <c r="X1" s="6" t="s">
        <v>3</v>
      </c>
      <c r="Y1" s="6" t="s">
        <v>3</v>
      </c>
      <c r="Z1" s="6" t="s">
        <v>3</v>
      </c>
      <c r="AA1" s="6" t="s">
        <v>3</v>
      </c>
      <c r="AB1" s="6" t="s">
        <v>3</v>
      </c>
      <c r="AC1" s="6" t="s">
        <v>3</v>
      </c>
      <c r="AD1" s="6" t="s">
        <v>4</v>
      </c>
      <c r="AE1" s="6" t="s">
        <v>5</v>
      </c>
      <c r="AF1" s="6" t="s">
        <v>6</v>
      </c>
      <c r="AG1" s="6" t="s">
        <v>6</v>
      </c>
      <c r="AH1" s="6" t="s">
        <v>6</v>
      </c>
      <c r="AI1" s="6" t="s">
        <v>6</v>
      </c>
      <c r="AJ1" s="6" t="s">
        <v>6</v>
      </c>
      <c r="AK1" s="6" t="s">
        <v>6</v>
      </c>
      <c r="AL1" s="6" t="s">
        <v>6</v>
      </c>
      <c r="AM1" s="6" t="s">
        <v>7</v>
      </c>
      <c r="AN1" s="6" t="s">
        <v>7</v>
      </c>
      <c r="AO1" s="6" t="s">
        <v>7</v>
      </c>
      <c r="AP1" s="6" t="s">
        <v>7</v>
      </c>
      <c r="AQ1" s="6" t="s">
        <v>8</v>
      </c>
      <c r="AR1" s="6" t="s">
        <v>9</v>
      </c>
      <c r="AS1" s="6" t="s">
        <v>9</v>
      </c>
      <c r="AT1" s="6" t="s">
        <v>9</v>
      </c>
      <c r="AU1" s="6" t="s">
        <v>9</v>
      </c>
      <c r="AV1" s="6" t="s">
        <v>9</v>
      </c>
      <c r="AW1" s="6" t="s">
        <v>9</v>
      </c>
      <c r="AX1" s="6" t="s">
        <v>9</v>
      </c>
      <c r="AY1" s="6" t="s">
        <v>9</v>
      </c>
      <c r="AZ1" s="6" t="s">
        <v>10</v>
      </c>
      <c r="BA1" s="6" t="s">
        <v>10</v>
      </c>
      <c r="BB1" s="6" t="s">
        <v>10</v>
      </c>
      <c r="BC1" s="6" t="s">
        <v>11</v>
      </c>
      <c r="BD1" s="6" t="s">
        <v>11</v>
      </c>
      <c r="BE1" s="6" t="s">
        <v>11</v>
      </c>
      <c r="BF1" s="6" t="s">
        <v>11</v>
      </c>
      <c r="BG1" s="6" t="s">
        <v>11</v>
      </c>
      <c r="BH1" s="6" t="s">
        <v>11</v>
      </c>
      <c r="BI1" s="6" t="s">
        <v>11</v>
      </c>
      <c r="BJ1" s="6" t="s">
        <v>12</v>
      </c>
      <c r="BK1" s="6" t="s">
        <v>12</v>
      </c>
      <c r="BL1" s="6" t="s">
        <v>12</v>
      </c>
      <c r="BM1" s="6" t="s">
        <v>12</v>
      </c>
      <c r="BN1" s="6" t="s">
        <v>12</v>
      </c>
      <c r="BO1" s="6" t="s">
        <v>12</v>
      </c>
      <c r="BP1" s="6" t="s">
        <v>13</v>
      </c>
      <c r="BQ1" s="6" t="s">
        <v>13</v>
      </c>
      <c r="BR1" s="6" t="s">
        <v>13</v>
      </c>
      <c r="BS1" s="6" t="s">
        <v>13</v>
      </c>
      <c r="BT1" s="6" t="s">
        <v>13</v>
      </c>
      <c r="BU1" s="6" t="s">
        <v>13</v>
      </c>
      <c r="BV1" s="6" t="s">
        <v>13</v>
      </c>
      <c r="BW1" s="6" t="s">
        <v>13</v>
      </c>
      <c r="BX1" s="6" t="s">
        <v>13</v>
      </c>
      <c r="BY1" s="6" t="s">
        <v>13</v>
      </c>
      <c r="BZ1" s="6" t="s">
        <v>13</v>
      </c>
      <c r="CA1" s="6" t="s">
        <v>13</v>
      </c>
      <c r="CB1" s="6" t="s">
        <v>13</v>
      </c>
      <c r="CC1" s="6" t="s">
        <v>13</v>
      </c>
      <c r="CD1" s="6" t="s">
        <v>13</v>
      </c>
      <c r="CE1" s="6" t="s">
        <v>13</v>
      </c>
      <c r="CF1" s="6" t="s">
        <v>14</v>
      </c>
      <c r="CG1" s="6" t="s">
        <v>14</v>
      </c>
      <c r="CH1" s="6" t="s">
        <v>14</v>
      </c>
      <c r="CI1" s="6" t="s">
        <v>14</v>
      </c>
      <c r="CJ1" s="6" t="s">
        <v>14</v>
      </c>
      <c r="CK1" s="6" t="s">
        <v>14</v>
      </c>
      <c r="CL1" s="6" t="s">
        <v>14</v>
      </c>
      <c r="CM1" s="6" t="s">
        <v>14</v>
      </c>
      <c r="CN1" s="6" t="s">
        <v>14</v>
      </c>
      <c r="CO1" s="6" t="s">
        <v>14</v>
      </c>
      <c r="CP1" s="6" t="s">
        <v>14</v>
      </c>
      <c r="CQ1" s="6" t="s">
        <v>14</v>
      </c>
      <c r="CR1" s="6" t="s">
        <v>14</v>
      </c>
      <c r="CS1" s="6" t="s">
        <v>14</v>
      </c>
      <c r="CT1" s="6" t="s">
        <v>14</v>
      </c>
      <c r="CU1" s="6" t="s">
        <v>14</v>
      </c>
      <c r="CV1" s="6" t="s">
        <v>14</v>
      </c>
      <c r="CW1" s="6" t="s">
        <v>14</v>
      </c>
      <c r="CX1" s="6" t="s">
        <v>14</v>
      </c>
      <c r="CY1" s="6" t="s">
        <v>14</v>
      </c>
      <c r="CZ1" s="6" t="s">
        <v>14</v>
      </c>
      <c r="DA1" s="6" t="s">
        <v>14</v>
      </c>
      <c r="DB1" s="6" t="s">
        <v>14</v>
      </c>
      <c r="DC1" s="6" t="s">
        <v>15</v>
      </c>
      <c r="DD1" s="6" t="s">
        <v>15</v>
      </c>
      <c r="DE1" s="6" t="s">
        <v>15</v>
      </c>
      <c r="DF1" s="6" t="s">
        <v>15</v>
      </c>
      <c r="DG1" s="6" t="s">
        <v>15</v>
      </c>
      <c r="DH1" s="6" t="s">
        <v>15</v>
      </c>
      <c r="DI1" s="6" t="s">
        <v>15</v>
      </c>
      <c r="DJ1" s="6" t="s">
        <v>16</v>
      </c>
      <c r="DK1" s="6" t="s">
        <v>16</v>
      </c>
      <c r="DL1" s="6" t="s">
        <v>16</v>
      </c>
      <c r="DM1" s="6" t="s">
        <v>16</v>
      </c>
      <c r="DN1" s="6" t="s">
        <v>16</v>
      </c>
      <c r="DO1" s="6" t="s">
        <v>16</v>
      </c>
      <c r="DP1" s="6" t="s">
        <v>16</v>
      </c>
      <c r="DQ1" s="6" t="s">
        <v>16</v>
      </c>
      <c r="DR1" s="6" t="s">
        <v>17</v>
      </c>
      <c r="DS1" s="6" t="s">
        <v>17</v>
      </c>
      <c r="DT1" s="6" t="s">
        <v>17</v>
      </c>
      <c r="DU1" s="6" t="s">
        <v>17</v>
      </c>
      <c r="DV1" s="6" t="s">
        <v>17</v>
      </c>
      <c r="DW1" s="6" t="s">
        <v>17</v>
      </c>
      <c r="DX1" s="6" t="s">
        <v>17</v>
      </c>
      <c r="DY1" s="6" t="s">
        <v>18</v>
      </c>
      <c r="DZ1" s="6" t="s">
        <v>18</v>
      </c>
      <c r="EA1" s="6" t="s">
        <v>18</v>
      </c>
      <c r="EB1" s="6" t="s">
        <v>18</v>
      </c>
      <c r="EC1" s="6" t="s">
        <v>18</v>
      </c>
      <c r="ED1" s="6" t="s">
        <v>19</v>
      </c>
      <c r="EE1" s="6" t="s">
        <v>19</v>
      </c>
      <c r="EF1" s="6" t="s">
        <v>19</v>
      </c>
      <c r="EG1" s="6" t="s">
        <v>19</v>
      </c>
      <c r="EH1" s="6" t="s">
        <v>19</v>
      </c>
      <c r="EI1" s="6" t="s">
        <v>19</v>
      </c>
      <c r="EJ1" s="6" t="s">
        <v>19</v>
      </c>
      <c r="EK1" s="6" t="s">
        <v>20</v>
      </c>
      <c r="EL1" s="6"/>
      <c r="EM1" s="6" t="s">
        <v>20</v>
      </c>
      <c r="EN1" s="6" t="s">
        <v>20</v>
      </c>
      <c r="EO1" s="6" t="s">
        <v>20</v>
      </c>
      <c r="EP1" s="6" t="s">
        <v>21</v>
      </c>
      <c r="EQ1" s="6" t="s">
        <v>21</v>
      </c>
      <c r="ER1" s="6" t="s">
        <v>21</v>
      </c>
      <c r="ES1" s="6" t="s">
        <v>21</v>
      </c>
      <c r="ET1" s="6" t="s">
        <v>21</v>
      </c>
      <c r="EU1" s="6" t="s">
        <v>21</v>
      </c>
      <c r="EV1" s="6" t="s">
        <v>21</v>
      </c>
      <c r="EW1" s="6" t="s">
        <v>21</v>
      </c>
      <c r="EX1" s="6" t="s">
        <v>21</v>
      </c>
      <c r="EY1" s="6" t="s">
        <v>21</v>
      </c>
      <c r="EZ1" s="6" t="s">
        <v>21</v>
      </c>
      <c r="FA1" s="6" t="s">
        <v>21</v>
      </c>
      <c r="FB1" s="6" t="s">
        <v>22</v>
      </c>
      <c r="FC1" s="6" t="s">
        <v>22</v>
      </c>
      <c r="FD1" s="6" t="s">
        <v>22</v>
      </c>
      <c r="FE1" s="6" t="s">
        <v>22</v>
      </c>
      <c r="FF1" s="6" t="s">
        <v>22</v>
      </c>
      <c r="FG1" s="6" t="s">
        <v>22</v>
      </c>
      <c r="FH1" s="6" t="s">
        <v>22</v>
      </c>
      <c r="FI1" s="6" t="s">
        <v>22</v>
      </c>
      <c r="FJ1" s="6" t="s">
        <v>22</v>
      </c>
      <c r="FK1" s="6" t="s">
        <v>22</v>
      </c>
      <c r="FL1" s="6" t="s">
        <v>22</v>
      </c>
      <c r="FM1" s="6" t="s">
        <v>22</v>
      </c>
      <c r="FN1" s="6" t="s">
        <v>22</v>
      </c>
      <c r="FO1" s="6" t="s">
        <v>22</v>
      </c>
      <c r="FP1" s="6" t="s">
        <v>22</v>
      </c>
      <c r="FQ1" s="6" t="s">
        <v>22</v>
      </c>
      <c r="FR1" s="6" t="s">
        <v>22</v>
      </c>
      <c r="FS1" s="6" t="s">
        <v>22</v>
      </c>
      <c r="FT1" s="6" t="s">
        <v>22</v>
      </c>
      <c r="FU1" s="6" t="s">
        <v>22</v>
      </c>
      <c r="FV1" s="6" t="s">
        <v>22</v>
      </c>
      <c r="FW1" s="6" t="s">
        <v>22</v>
      </c>
      <c r="FX1" s="6" t="s">
        <v>22</v>
      </c>
      <c r="FY1" s="6" t="s">
        <v>22</v>
      </c>
      <c r="FZ1" s="6" t="s">
        <v>23</v>
      </c>
      <c r="GA1" s="6" t="s">
        <v>23</v>
      </c>
      <c r="GB1" s="6" t="s">
        <v>23</v>
      </c>
      <c r="GC1" s="6" t="s">
        <v>23</v>
      </c>
      <c r="GD1" s="6" t="s">
        <v>23</v>
      </c>
      <c r="GE1" s="6" t="s">
        <v>23</v>
      </c>
      <c r="GF1" s="6" t="s">
        <v>23</v>
      </c>
      <c r="GG1" s="6" t="s">
        <v>24</v>
      </c>
      <c r="GH1" s="6" t="s">
        <v>24</v>
      </c>
      <c r="GI1" s="6" t="s">
        <v>24</v>
      </c>
      <c r="GJ1" s="6" t="s">
        <v>24</v>
      </c>
      <c r="GK1" s="6" t="s">
        <v>24</v>
      </c>
      <c r="GL1" s="6" t="s">
        <v>24</v>
      </c>
      <c r="GM1" s="6" t="s">
        <v>25</v>
      </c>
      <c r="GN1" s="6" t="s">
        <v>26</v>
      </c>
      <c r="GO1" s="6" t="s">
        <v>26</v>
      </c>
      <c r="GP1" s="6" t="s">
        <v>26</v>
      </c>
      <c r="GQ1" s="6" t="s">
        <v>26</v>
      </c>
      <c r="GR1" s="6" t="s">
        <v>26</v>
      </c>
      <c r="GS1" s="6" t="s">
        <v>26</v>
      </c>
      <c r="GT1" s="6" t="s">
        <v>26</v>
      </c>
      <c r="GU1" s="6" t="s">
        <v>26</v>
      </c>
      <c r="GV1" s="6" t="s">
        <v>26</v>
      </c>
      <c r="GW1" s="6" t="s">
        <v>26</v>
      </c>
      <c r="GX1" s="6" t="s">
        <v>26</v>
      </c>
      <c r="GY1" s="6" t="s">
        <v>26</v>
      </c>
      <c r="GZ1" s="6" t="s">
        <v>26</v>
      </c>
      <c r="HA1" s="6" t="s">
        <v>26</v>
      </c>
      <c r="HB1" s="6" t="s">
        <v>26</v>
      </c>
      <c r="HC1" s="6" t="s">
        <v>26</v>
      </c>
      <c r="HD1" s="6" t="s">
        <v>26</v>
      </c>
      <c r="HE1" s="6" t="s">
        <v>26</v>
      </c>
      <c r="HF1" s="6" t="s">
        <v>26</v>
      </c>
      <c r="HG1" s="6" t="s">
        <v>26</v>
      </c>
      <c r="HH1" s="6" t="s">
        <v>26</v>
      </c>
      <c r="HI1" s="6" t="s">
        <v>26</v>
      </c>
      <c r="HJ1" s="6" t="s">
        <v>26</v>
      </c>
      <c r="HK1" s="6" t="s">
        <v>26</v>
      </c>
      <c r="HL1" s="6" t="s">
        <v>26</v>
      </c>
      <c r="HM1" s="6" t="s">
        <v>27</v>
      </c>
      <c r="HN1" s="6" t="s">
        <v>27</v>
      </c>
      <c r="HO1" s="6" t="s">
        <v>27</v>
      </c>
      <c r="HP1" s="6" t="s">
        <v>27</v>
      </c>
      <c r="HQ1" s="6" t="s">
        <v>27</v>
      </c>
      <c r="HR1" s="6" t="s">
        <v>27</v>
      </c>
      <c r="HS1" s="6" t="s">
        <v>27</v>
      </c>
      <c r="HT1" s="6" t="s">
        <v>27</v>
      </c>
      <c r="HU1" s="6" t="s">
        <v>28</v>
      </c>
      <c r="HV1" s="6" t="s">
        <v>28</v>
      </c>
      <c r="HW1" s="6" t="s">
        <v>28</v>
      </c>
      <c r="HX1" s="6" t="s">
        <v>28</v>
      </c>
      <c r="HY1" s="6" t="s">
        <v>28</v>
      </c>
      <c r="HZ1" s="6" t="s">
        <v>28</v>
      </c>
      <c r="IA1" s="6" t="s">
        <v>28</v>
      </c>
      <c r="IB1" s="6" t="s">
        <v>28</v>
      </c>
      <c r="IC1" s="6" t="s">
        <v>29</v>
      </c>
      <c r="ID1" s="6" t="s">
        <v>29</v>
      </c>
      <c r="IE1" s="6" t="s">
        <v>29</v>
      </c>
      <c r="IF1" s="6" t="s">
        <v>29</v>
      </c>
      <c r="IG1" s="6" t="s">
        <v>29</v>
      </c>
      <c r="IH1" s="6" t="s">
        <v>29</v>
      </c>
      <c r="II1" s="6" t="s">
        <v>29</v>
      </c>
      <c r="IJ1" s="6" t="s">
        <v>29</v>
      </c>
      <c r="IK1" s="6" t="s">
        <v>30</v>
      </c>
      <c r="IL1" s="6" t="s">
        <v>31</v>
      </c>
      <c r="IM1" s="6" t="s">
        <v>31</v>
      </c>
      <c r="IN1" s="6" t="s">
        <v>31</v>
      </c>
      <c r="IO1" s="6" t="s">
        <v>31</v>
      </c>
      <c r="IP1" s="6" t="s">
        <v>31</v>
      </c>
      <c r="IQ1" s="6" t="s">
        <v>31</v>
      </c>
      <c r="IR1" s="6" t="s">
        <v>32</v>
      </c>
      <c r="IS1" s="6" t="s">
        <v>32</v>
      </c>
      <c r="IT1" s="6" t="s">
        <v>32</v>
      </c>
      <c r="IU1" s="6" t="s">
        <v>32</v>
      </c>
      <c r="IV1" s="6" t="s">
        <v>32</v>
      </c>
      <c r="IW1" s="6" t="s">
        <v>32</v>
      </c>
      <c r="IX1" s="6" t="s">
        <v>32</v>
      </c>
      <c r="IY1" s="6" t="s">
        <v>32</v>
      </c>
      <c r="IZ1" s="6" t="s">
        <v>32</v>
      </c>
      <c r="JA1" s="6" t="s">
        <v>32</v>
      </c>
      <c r="JB1" s="6" t="s">
        <v>33</v>
      </c>
      <c r="JC1" s="6" t="s">
        <v>33</v>
      </c>
      <c r="JD1" s="6" t="s">
        <v>33</v>
      </c>
      <c r="JE1" s="6" t="s">
        <v>33</v>
      </c>
      <c r="JF1" s="6" t="s">
        <v>33</v>
      </c>
      <c r="JG1" s="6" t="s">
        <v>33</v>
      </c>
      <c r="JH1" s="6" t="s">
        <v>33</v>
      </c>
      <c r="JI1" s="6" t="s">
        <v>33</v>
      </c>
      <c r="JJ1" s="6" t="s">
        <v>34</v>
      </c>
      <c r="JK1" s="6" t="s">
        <v>34</v>
      </c>
      <c r="JL1" s="6" t="s">
        <v>34</v>
      </c>
      <c r="JM1" s="6" t="s">
        <v>35</v>
      </c>
      <c r="JN1" s="6" t="s">
        <v>35</v>
      </c>
      <c r="JO1" s="6" t="s">
        <v>35</v>
      </c>
      <c r="JP1" s="6" t="s">
        <v>35</v>
      </c>
      <c r="JQ1" s="6" t="s">
        <v>35</v>
      </c>
      <c r="JR1" s="6" t="s">
        <v>35</v>
      </c>
      <c r="JS1" s="6" t="s">
        <v>35</v>
      </c>
      <c r="JT1" s="6" t="s">
        <v>35</v>
      </c>
      <c r="JU1" s="6" t="s">
        <v>35</v>
      </c>
      <c r="JV1" s="6" t="s">
        <v>35</v>
      </c>
      <c r="JW1" s="6" t="s">
        <v>35</v>
      </c>
      <c r="JX1" s="6" t="s">
        <v>35</v>
      </c>
      <c r="JY1" s="6" t="s">
        <v>36</v>
      </c>
      <c r="JZ1" s="6" t="s">
        <v>36</v>
      </c>
      <c r="KA1" s="6" t="s">
        <v>37</v>
      </c>
      <c r="KB1" s="6" t="s">
        <v>37</v>
      </c>
      <c r="KC1" s="6" t="s">
        <v>38</v>
      </c>
      <c r="KD1" s="6" t="s">
        <v>38</v>
      </c>
      <c r="KE1" s="6" t="s">
        <v>38</v>
      </c>
      <c r="KF1" s="6" t="s">
        <v>38</v>
      </c>
      <c r="KG1" s="6" t="s">
        <v>38</v>
      </c>
      <c r="KH1" s="6" t="s">
        <v>38</v>
      </c>
      <c r="KI1" s="6" t="s">
        <v>38</v>
      </c>
      <c r="KJ1" s="6" t="s">
        <v>39</v>
      </c>
      <c r="KK1" s="6" t="s">
        <v>39</v>
      </c>
      <c r="KL1" s="6" t="s">
        <v>39</v>
      </c>
      <c r="KM1" s="6" t="s">
        <v>39</v>
      </c>
      <c r="KN1" s="6" t="s">
        <v>39</v>
      </c>
      <c r="KO1" s="6" t="s">
        <v>39</v>
      </c>
      <c r="KP1" s="6" t="s">
        <v>39</v>
      </c>
      <c r="KQ1" s="6" t="s">
        <v>39</v>
      </c>
      <c r="KR1" s="6" t="s">
        <v>39</v>
      </c>
      <c r="KS1" s="6" t="s">
        <v>40</v>
      </c>
      <c r="KT1" s="6" t="s">
        <v>40</v>
      </c>
      <c r="KU1" s="6" t="s">
        <v>40</v>
      </c>
      <c r="KV1" s="6" t="s">
        <v>40</v>
      </c>
      <c r="KW1" s="6" t="s">
        <v>40</v>
      </c>
      <c r="KX1" s="6" t="s">
        <v>40</v>
      </c>
      <c r="KY1" s="6" t="s">
        <v>41</v>
      </c>
      <c r="KZ1" s="6" t="s">
        <v>41</v>
      </c>
      <c r="LA1" s="6" t="s">
        <v>41</v>
      </c>
      <c r="LB1" s="6" t="s">
        <v>41</v>
      </c>
      <c r="LC1" s="6" t="s">
        <v>41</v>
      </c>
      <c r="LD1" s="6" t="s">
        <v>41</v>
      </c>
      <c r="LE1" s="6" t="s">
        <v>41</v>
      </c>
      <c r="LF1" s="6" t="s">
        <v>42</v>
      </c>
      <c r="LG1" s="6" t="s">
        <v>42</v>
      </c>
      <c r="LH1" s="6" t="s">
        <v>42</v>
      </c>
      <c r="LI1" s="6" t="s">
        <v>42</v>
      </c>
      <c r="LJ1" s="6" t="s">
        <v>42</v>
      </c>
      <c r="LK1" s="6" t="s">
        <v>42</v>
      </c>
      <c r="LL1" s="6" t="s">
        <v>42</v>
      </c>
      <c r="LM1" s="6" t="s">
        <v>42</v>
      </c>
      <c r="LN1" s="6" t="s">
        <v>42</v>
      </c>
      <c r="LO1" s="6" t="s">
        <v>42</v>
      </c>
      <c r="LP1" s="6" t="s">
        <v>42</v>
      </c>
      <c r="LQ1" s="6" t="s">
        <v>42</v>
      </c>
      <c r="LR1" s="6" t="s">
        <v>42</v>
      </c>
      <c r="LS1" s="6" t="s">
        <v>42</v>
      </c>
      <c r="LT1" s="6" t="s">
        <v>42</v>
      </c>
      <c r="LU1" s="6" t="s">
        <v>42</v>
      </c>
      <c r="LV1" s="6" t="s">
        <v>42</v>
      </c>
      <c r="LW1" s="6" t="s">
        <v>43</v>
      </c>
      <c r="LX1" s="6" t="s">
        <v>43</v>
      </c>
      <c r="LY1" s="6" t="s">
        <v>44</v>
      </c>
      <c r="LZ1" s="6" t="s">
        <v>44</v>
      </c>
      <c r="MA1" s="6" t="s">
        <v>44</v>
      </c>
      <c r="MB1" s="6" t="s">
        <v>44</v>
      </c>
      <c r="MC1" s="6" t="s">
        <v>44</v>
      </c>
      <c r="MD1" s="6" t="s">
        <v>44</v>
      </c>
      <c r="ME1" s="6" t="s">
        <v>45</v>
      </c>
      <c r="MF1" s="6" t="s">
        <v>45</v>
      </c>
      <c r="MG1" s="6" t="s">
        <v>45</v>
      </c>
      <c r="MH1" s="6" t="s">
        <v>45</v>
      </c>
      <c r="MI1" s="6" t="s">
        <v>45</v>
      </c>
      <c r="MJ1" s="6" t="s">
        <v>46</v>
      </c>
      <c r="MK1" s="6" t="s">
        <v>46</v>
      </c>
      <c r="ML1" s="6" t="s">
        <v>47</v>
      </c>
      <c r="MM1" s="6" t="s">
        <v>47</v>
      </c>
      <c r="MN1" s="6" t="s">
        <v>48</v>
      </c>
      <c r="MO1" s="6" t="s">
        <v>48</v>
      </c>
      <c r="MP1" s="58">
        <v>43972</v>
      </c>
      <c r="MQ1" s="58">
        <v>43972</v>
      </c>
      <c r="MR1" s="58">
        <v>43972</v>
      </c>
      <c r="MS1" s="58">
        <v>43972</v>
      </c>
      <c r="MT1" s="58">
        <v>43972</v>
      </c>
      <c r="MU1" s="58">
        <v>43972</v>
      </c>
      <c r="MV1" s="58">
        <v>43972</v>
      </c>
      <c r="MW1" s="58">
        <v>43972</v>
      </c>
      <c r="MX1" s="58">
        <v>43974</v>
      </c>
      <c r="MY1" s="58">
        <v>43974</v>
      </c>
      <c r="MZ1" s="58">
        <v>43974</v>
      </c>
      <c r="NA1" s="58">
        <v>43974</v>
      </c>
      <c r="NB1" s="58">
        <v>43974</v>
      </c>
      <c r="NC1" s="58">
        <v>43974</v>
      </c>
      <c r="ND1" s="58">
        <v>43974</v>
      </c>
      <c r="NE1" s="58">
        <v>43974</v>
      </c>
      <c r="NF1" s="58">
        <v>43976</v>
      </c>
      <c r="NG1" s="58">
        <v>43976</v>
      </c>
      <c r="NH1" s="58">
        <v>43976</v>
      </c>
      <c r="NI1" s="58">
        <v>43976</v>
      </c>
      <c r="NJ1" s="58">
        <v>43978</v>
      </c>
      <c r="NK1" s="58">
        <v>43978</v>
      </c>
      <c r="NL1" s="58">
        <v>43978</v>
      </c>
      <c r="NM1" s="58">
        <v>43979</v>
      </c>
      <c r="NN1" s="58">
        <v>43979</v>
      </c>
      <c r="NO1" s="58">
        <v>43980</v>
      </c>
      <c r="NP1" s="58">
        <v>43980</v>
      </c>
      <c r="NQ1" s="58">
        <v>43980</v>
      </c>
      <c r="NR1" s="58">
        <v>43980</v>
      </c>
      <c r="NS1" s="58">
        <v>43980</v>
      </c>
      <c r="NT1" s="58">
        <v>43980</v>
      </c>
      <c r="NU1" s="58">
        <v>43983</v>
      </c>
      <c r="NV1" s="58">
        <v>43983</v>
      </c>
      <c r="NW1" s="58">
        <v>43983</v>
      </c>
      <c r="NX1" s="59">
        <v>43983</v>
      </c>
      <c r="NY1" s="60">
        <v>43984</v>
      </c>
      <c r="NZ1" s="58">
        <v>43985</v>
      </c>
      <c r="OA1" s="58">
        <v>43985</v>
      </c>
      <c r="OB1" s="58">
        <v>43985</v>
      </c>
      <c r="OC1" s="58">
        <v>43985</v>
      </c>
      <c r="OD1" s="58">
        <v>43985</v>
      </c>
      <c r="OE1" s="58">
        <v>43986</v>
      </c>
      <c r="OF1" s="58">
        <v>43987</v>
      </c>
      <c r="OG1" s="58">
        <v>43987</v>
      </c>
      <c r="OH1" s="58">
        <v>43990</v>
      </c>
      <c r="OI1" s="58">
        <v>43990</v>
      </c>
      <c r="OJ1" s="58">
        <v>43991</v>
      </c>
      <c r="OK1" s="58">
        <v>43991</v>
      </c>
      <c r="OL1" s="62">
        <v>43992</v>
      </c>
      <c r="OM1" s="62">
        <v>43992</v>
      </c>
      <c r="ON1" s="62">
        <v>43992</v>
      </c>
      <c r="OO1" s="62">
        <v>43992</v>
      </c>
      <c r="OP1" s="62">
        <v>43992</v>
      </c>
      <c r="OQ1" s="62">
        <v>43992</v>
      </c>
      <c r="OR1" s="62">
        <v>43992</v>
      </c>
      <c r="OS1" s="62">
        <v>43992</v>
      </c>
      <c r="OT1" s="62">
        <v>43992</v>
      </c>
      <c r="OU1" s="62">
        <v>43992</v>
      </c>
      <c r="OV1" s="62">
        <v>43992</v>
      </c>
      <c r="OW1" s="62">
        <v>43992</v>
      </c>
      <c r="OX1" s="62">
        <v>43992</v>
      </c>
      <c r="OY1" s="62">
        <v>43992</v>
      </c>
      <c r="OZ1" s="60">
        <v>43993</v>
      </c>
      <c r="PA1" s="60">
        <v>43993</v>
      </c>
      <c r="PB1" s="60">
        <v>43994</v>
      </c>
      <c r="PC1" s="60">
        <v>43994</v>
      </c>
      <c r="PD1" s="60">
        <v>43994</v>
      </c>
      <c r="PE1" s="60">
        <v>43994</v>
      </c>
      <c r="PF1" s="60">
        <v>43997</v>
      </c>
      <c r="PG1" s="60">
        <v>43997</v>
      </c>
      <c r="PH1" s="60">
        <v>43998</v>
      </c>
      <c r="PI1" s="60">
        <v>43999</v>
      </c>
      <c r="PJ1" s="60">
        <v>44000</v>
      </c>
      <c r="PK1" s="60">
        <v>44000</v>
      </c>
      <c r="PL1" s="60">
        <v>44000</v>
      </c>
      <c r="PM1" s="60">
        <v>44000</v>
      </c>
      <c r="PN1" s="60">
        <v>44000</v>
      </c>
      <c r="PO1" s="60">
        <v>44000</v>
      </c>
      <c r="PP1" s="58">
        <v>44000</v>
      </c>
      <c r="PQ1" s="58">
        <v>44001</v>
      </c>
      <c r="PR1" s="58">
        <v>44001</v>
      </c>
      <c r="PS1" s="58">
        <v>44001</v>
      </c>
      <c r="PT1" s="58">
        <v>44001</v>
      </c>
      <c r="PU1" s="58">
        <v>44001</v>
      </c>
      <c r="PV1" s="58">
        <v>44001</v>
      </c>
      <c r="PW1" s="58">
        <v>44001</v>
      </c>
      <c r="PX1" s="58">
        <v>44001</v>
      </c>
      <c r="PY1" s="58">
        <v>44001</v>
      </c>
      <c r="PZ1" s="58">
        <v>44001</v>
      </c>
      <c r="QA1" s="58">
        <v>44001</v>
      </c>
      <c r="QB1" s="58">
        <v>44001</v>
      </c>
      <c r="QC1" s="58">
        <v>44001</v>
      </c>
      <c r="QD1" s="58">
        <v>44001</v>
      </c>
      <c r="QE1" s="58">
        <v>44001</v>
      </c>
      <c r="QF1" s="58">
        <v>44001</v>
      </c>
      <c r="QG1" s="58">
        <v>44001</v>
      </c>
      <c r="QH1" s="58">
        <v>44001</v>
      </c>
      <c r="QI1" s="58">
        <v>44001</v>
      </c>
    </row>
    <row r="2" spans="1:459" s="17" customFormat="1" ht="84" customHeight="1" x14ac:dyDescent="0.25">
      <c r="A2" s="8" t="s">
        <v>49</v>
      </c>
      <c r="B2" s="8" t="s">
        <v>50</v>
      </c>
      <c r="C2" s="8" t="s">
        <v>51</v>
      </c>
      <c r="D2" s="9" t="s">
        <v>52</v>
      </c>
      <c r="E2" s="9" t="s">
        <v>53</v>
      </c>
      <c r="F2" s="10" t="s">
        <v>54</v>
      </c>
      <c r="G2" s="11" t="s">
        <v>55</v>
      </c>
      <c r="H2" s="8" t="s">
        <v>56</v>
      </c>
      <c r="I2" s="8" t="s">
        <v>57</v>
      </c>
      <c r="J2" s="8" t="s">
        <v>58</v>
      </c>
      <c r="K2" s="10" t="s">
        <v>59</v>
      </c>
      <c r="L2" s="8" t="s">
        <v>60</v>
      </c>
      <c r="M2" s="12" t="s">
        <v>52</v>
      </c>
      <c r="N2" s="13" t="s">
        <v>61</v>
      </c>
      <c r="O2" s="13" t="s">
        <v>62</v>
      </c>
      <c r="P2" s="13" t="s">
        <v>63</v>
      </c>
      <c r="Q2" s="13" t="s">
        <v>64</v>
      </c>
      <c r="R2" s="13" t="s">
        <v>65</v>
      </c>
      <c r="S2" s="13" t="s">
        <v>66</v>
      </c>
      <c r="T2" s="14" t="s">
        <v>67</v>
      </c>
      <c r="U2" s="13" t="s">
        <v>68</v>
      </c>
      <c r="V2" s="13" t="s">
        <v>69</v>
      </c>
      <c r="W2" s="13" t="s">
        <v>70</v>
      </c>
      <c r="X2" s="13" t="s">
        <v>71</v>
      </c>
      <c r="Y2" s="13" t="s">
        <v>72</v>
      </c>
      <c r="Z2" s="13" t="s">
        <v>73</v>
      </c>
      <c r="AA2" s="8" t="s">
        <v>74</v>
      </c>
      <c r="AB2" s="13" t="s">
        <v>75</v>
      </c>
      <c r="AC2" s="13" t="s">
        <v>76</v>
      </c>
      <c r="AD2" s="13" t="s">
        <v>77</v>
      </c>
      <c r="AE2" s="13" t="s">
        <v>72</v>
      </c>
      <c r="AF2" s="13" t="s">
        <v>78</v>
      </c>
      <c r="AG2" s="13" t="s">
        <v>79</v>
      </c>
      <c r="AH2" s="13" t="s">
        <v>72</v>
      </c>
      <c r="AI2" s="13" t="s">
        <v>71</v>
      </c>
      <c r="AJ2" s="13" t="s">
        <v>80</v>
      </c>
      <c r="AK2" s="13" t="s">
        <v>72</v>
      </c>
      <c r="AL2" s="13" t="s">
        <v>81</v>
      </c>
      <c r="AM2" s="13" t="s">
        <v>82</v>
      </c>
      <c r="AN2" s="13" t="s">
        <v>83</v>
      </c>
      <c r="AO2" s="13" t="s">
        <v>75</v>
      </c>
      <c r="AP2" s="13" t="s">
        <v>84</v>
      </c>
      <c r="AQ2" s="13" t="s">
        <v>85</v>
      </c>
      <c r="AR2" s="13" t="s">
        <v>86</v>
      </c>
      <c r="AS2" s="13" t="s">
        <v>87</v>
      </c>
      <c r="AT2" s="13" t="s">
        <v>88</v>
      </c>
      <c r="AU2" s="13" t="s">
        <v>89</v>
      </c>
      <c r="AV2" s="13" t="s">
        <v>66</v>
      </c>
      <c r="AW2" s="13" t="s">
        <v>90</v>
      </c>
      <c r="AX2" s="13" t="s">
        <v>91</v>
      </c>
      <c r="AY2" s="13" t="s">
        <v>92</v>
      </c>
      <c r="AZ2" s="8" t="s">
        <v>74</v>
      </c>
      <c r="BA2" s="13" t="s">
        <v>93</v>
      </c>
      <c r="BB2" s="13" t="s">
        <v>94</v>
      </c>
      <c r="BC2" s="13" t="s">
        <v>72</v>
      </c>
      <c r="BD2" s="13" t="s">
        <v>95</v>
      </c>
      <c r="BE2" s="15" t="s">
        <v>96</v>
      </c>
      <c r="BF2" s="13" t="s">
        <v>97</v>
      </c>
      <c r="BG2" s="13" t="s">
        <v>98</v>
      </c>
      <c r="BH2" s="13" t="s">
        <v>99</v>
      </c>
      <c r="BI2" s="13" t="s">
        <v>100</v>
      </c>
      <c r="BJ2" s="13" t="s">
        <v>72</v>
      </c>
      <c r="BK2" s="13" t="s">
        <v>101</v>
      </c>
      <c r="BL2" s="13" t="s">
        <v>102</v>
      </c>
      <c r="BM2" s="13" t="s">
        <v>103</v>
      </c>
      <c r="BN2" s="13" t="s">
        <v>104</v>
      </c>
      <c r="BO2" s="13" t="s">
        <v>96</v>
      </c>
      <c r="BP2" s="13" t="s">
        <v>105</v>
      </c>
      <c r="BQ2" s="13" t="s">
        <v>106</v>
      </c>
      <c r="BR2" s="13" t="s">
        <v>101</v>
      </c>
      <c r="BS2" s="13" t="s">
        <v>107</v>
      </c>
      <c r="BT2" s="13" t="s">
        <v>108</v>
      </c>
      <c r="BU2" s="13" t="s">
        <v>109</v>
      </c>
      <c r="BV2" s="13" t="s">
        <v>110</v>
      </c>
      <c r="BW2" s="13" t="s">
        <v>111</v>
      </c>
      <c r="BX2" s="13" t="s">
        <v>112</v>
      </c>
      <c r="BY2" s="13" t="s">
        <v>113</v>
      </c>
      <c r="BZ2" s="13" t="s">
        <v>114</v>
      </c>
      <c r="CA2" s="13" t="s">
        <v>75</v>
      </c>
      <c r="CB2" s="13" t="s">
        <v>115</v>
      </c>
      <c r="CC2" s="13" t="s">
        <v>116</v>
      </c>
      <c r="CD2" s="13" t="s">
        <v>117</v>
      </c>
      <c r="CE2" s="13" t="s">
        <v>118</v>
      </c>
      <c r="CF2" s="13" t="s">
        <v>119</v>
      </c>
      <c r="CG2" s="13" t="s">
        <v>120</v>
      </c>
      <c r="CH2" s="13" t="s">
        <v>121</v>
      </c>
      <c r="CI2" s="13" t="s">
        <v>122</v>
      </c>
      <c r="CJ2" s="13" t="s">
        <v>123</v>
      </c>
      <c r="CK2" s="13" t="s">
        <v>124</v>
      </c>
      <c r="CL2" s="13" t="s">
        <v>125</v>
      </c>
      <c r="CM2" s="13" t="s">
        <v>126</v>
      </c>
      <c r="CN2" s="13" t="s">
        <v>127</v>
      </c>
      <c r="CO2" s="13" t="s">
        <v>128</v>
      </c>
      <c r="CP2" s="13" t="s">
        <v>129</v>
      </c>
      <c r="CQ2" s="13" t="s">
        <v>130</v>
      </c>
      <c r="CR2" s="13" t="s">
        <v>131</v>
      </c>
      <c r="CS2" s="13" t="s">
        <v>132</v>
      </c>
      <c r="CT2" s="13" t="s">
        <v>133</v>
      </c>
      <c r="CU2" s="13" t="s">
        <v>134</v>
      </c>
      <c r="CV2" s="13" t="s">
        <v>135</v>
      </c>
      <c r="CW2" s="13" t="s">
        <v>136</v>
      </c>
      <c r="CX2" s="13" t="s">
        <v>137</v>
      </c>
      <c r="CY2" s="13" t="s">
        <v>138</v>
      </c>
      <c r="CZ2" s="8" t="s">
        <v>74</v>
      </c>
      <c r="DA2" s="13" t="s">
        <v>98</v>
      </c>
      <c r="DB2" s="13" t="s">
        <v>139</v>
      </c>
      <c r="DC2" s="13" t="s">
        <v>140</v>
      </c>
      <c r="DD2" s="13" t="s">
        <v>141</v>
      </c>
      <c r="DE2" s="13" t="s">
        <v>142</v>
      </c>
      <c r="DF2" s="13" t="s">
        <v>143</v>
      </c>
      <c r="DG2" s="13" t="s">
        <v>144</v>
      </c>
      <c r="DH2" s="13" t="s">
        <v>96</v>
      </c>
      <c r="DI2" s="13" t="s">
        <v>145</v>
      </c>
      <c r="DJ2" s="13" t="s">
        <v>66</v>
      </c>
      <c r="DK2" s="13" t="s">
        <v>72</v>
      </c>
      <c r="DL2" s="13" t="s">
        <v>146</v>
      </c>
      <c r="DM2" s="13" t="s">
        <v>147</v>
      </c>
      <c r="DN2" s="8" t="s">
        <v>74</v>
      </c>
      <c r="DO2" s="13" t="s">
        <v>75</v>
      </c>
      <c r="DP2" s="13" t="s">
        <v>148</v>
      </c>
      <c r="DQ2" s="13" t="s">
        <v>98</v>
      </c>
      <c r="DR2" s="13" t="s">
        <v>101</v>
      </c>
      <c r="DS2" s="13" t="s">
        <v>96</v>
      </c>
      <c r="DT2" s="13" t="s">
        <v>149</v>
      </c>
      <c r="DU2" s="13" t="s">
        <v>150</v>
      </c>
      <c r="DV2" s="13" t="s">
        <v>151</v>
      </c>
      <c r="DW2" s="13" t="s">
        <v>152</v>
      </c>
      <c r="DX2" s="13" t="s">
        <v>153</v>
      </c>
      <c r="DY2" s="14" t="s">
        <v>154</v>
      </c>
      <c r="DZ2" s="14" t="s">
        <v>155</v>
      </c>
      <c r="EA2" s="14" t="s">
        <v>156</v>
      </c>
      <c r="EB2" s="14" t="s">
        <v>157</v>
      </c>
      <c r="EC2" s="13" t="s">
        <v>96</v>
      </c>
      <c r="ED2" s="13" t="s">
        <v>89</v>
      </c>
      <c r="EE2" s="12" t="s">
        <v>158</v>
      </c>
      <c r="EF2" s="8" t="s">
        <v>74</v>
      </c>
      <c r="EG2" s="13" t="s">
        <v>72</v>
      </c>
      <c r="EH2" s="13" t="s">
        <v>139</v>
      </c>
      <c r="EI2" s="13" t="s">
        <v>98</v>
      </c>
      <c r="EJ2" s="13" t="s">
        <v>96</v>
      </c>
      <c r="EK2" s="12" t="s">
        <v>114</v>
      </c>
      <c r="EL2" s="12" t="s">
        <v>159</v>
      </c>
      <c r="EM2" s="13" t="s">
        <v>72</v>
      </c>
      <c r="EN2" s="13" t="s">
        <v>160</v>
      </c>
      <c r="EO2" s="13" t="s">
        <v>75</v>
      </c>
      <c r="EP2" s="13" t="s">
        <v>96</v>
      </c>
      <c r="EQ2" s="13" t="s">
        <v>161</v>
      </c>
      <c r="ER2" s="13" t="s">
        <v>162</v>
      </c>
      <c r="ES2" s="14" t="s">
        <v>163</v>
      </c>
      <c r="ET2" s="13" t="s">
        <v>164</v>
      </c>
      <c r="EU2" s="13" t="s">
        <v>165</v>
      </c>
      <c r="EV2" s="13" t="s">
        <v>166</v>
      </c>
      <c r="EW2" s="13" t="s">
        <v>167</v>
      </c>
      <c r="EX2" s="13" t="s">
        <v>122</v>
      </c>
      <c r="EY2" s="13" t="s">
        <v>168</v>
      </c>
      <c r="EZ2" s="13" t="s">
        <v>101</v>
      </c>
      <c r="FA2" s="13" t="s">
        <v>169</v>
      </c>
      <c r="FB2" s="13" t="s">
        <v>72</v>
      </c>
      <c r="FC2" s="13" t="s">
        <v>170</v>
      </c>
      <c r="FD2" s="13" t="s">
        <v>171</v>
      </c>
      <c r="FE2" s="8" t="s">
        <v>74</v>
      </c>
      <c r="FF2" s="13" t="s">
        <v>172</v>
      </c>
      <c r="FG2" s="13" t="s">
        <v>173</v>
      </c>
      <c r="FH2" s="13" t="s">
        <v>174</v>
      </c>
      <c r="FI2" s="13" t="s">
        <v>103</v>
      </c>
      <c r="FJ2" s="13" t="s">
        <v>100</v>
      </c>
      <c r="FK2" s="13" t="s">
        <v>75</v>
      </c>
      <c r="FL2" s="13" t="s">
        <v>114</v>
      </c>
      <c r="FM2" s="12" t="s">
        <v>175</v>
      </c>
      <c r="FN2" s="13" t="s">
        <v>176</v>
      </c>
      <c r="FO2" s="13" t="s">
        <v>177</v>
      </c>
      <c r="FP2" s="13" t="s">
        <v>178</v>
      </c>
      <c r="FQ2" s="13" t="s">
        <v>179</v>
      </c>
      <c r="FR2" s="13" t="s">
        <v>180</v>
      </c>
      <c r="FS2" s="13" t="s">
        <v>96</v>
      </c>
      <c r="FT2" s="13" t="s">
        <v>181</v>
      </c>
      <c r="FU2" s="8" t="s">
        <v>74</v>
      </c>
      <c r="FV2" s="13" t="s">
        <v>72</v>
      </c>
      <c r="FW2" s="13" t="s">
        <v>182</v>
      </c>
      <c r="FX2" s="13" t="s">
        <v>139</v>
      </c>
      <c r="FY2" s="13" t="s">
        <v>183</v>
      </c>
      <c r="FZ2" s="13" t="s">
        <v>184</v>
      </c>
      <c r="GA2" s="13" t="s">
        <v>185</v>
      </c>
      <c r="GB2" s="13" t="s">
        <v>103</v>
      </c>
      <c r="GC2" s="13" t="s">
        <v>186</v>
      </c>
      <c r="GD2" s="13" t="s">
        <v>187</v>
      </c>
      <c r="GE2" s="13" t="s">
        <v>188</v>
      </c>
      <c r="GF2" s="13" t="s">
        <v>189</v>
      </c>
      <c r="GG2" s="13" t="s">
        <v>190</v>
      </c>
      <c r="GH2" s="13" t="s">
        <v>191</v>
      </c>
      <c r="GI2" s="13" t="s">
        <v>192</v>
      </c>
      <c r="GJ2" s="13" t="s">
        <v>160</v>
      </c>
      <c r="GK2" s="13" t="s">
        <v>137</v>
      </c>
      <c r="GL2" s="13" t="s">
        <v>193</v>
      </c>
      <c r="GM2" s="13" t="s">
        <v>194</v>
      </c>
      <c r="GN2" s="13" t="s">
        <v>195</v>
      </c>
      <c r="GO2" s="13" t="s">
        <v>196</v>
      </c>
      <c r="GP2" s="13" t="s">
        <v>197</v>
      </c>
      <c r="GQ2" s="13" t="s">
        <v>198</v>
      </c>
      <c r="GR2" s="13" t="s">
        <v>199</v>
      </c>
      <c r="GS2" s="13" t="s">
        <v>200</v>
      </c>
      <c r="GT2" s="13" t="s">
        <v>201</v>
      </c>
      <c r="GU2" s="13" t="s">
        <v>194</v>
      </c>
      <c r="GV2" s="13" t="s">
        <v>202</v>
      </c>
      <c r="GW2" s="13" t="s">
        <v>187</v>
      </c>
      <c r="GX2" s="13" t="s">
        <v>188</v>
      </c>
      <c r="GY2" s="13" t="s">
        <v>203</v>
      </c>
      <c r="GZ2" s="13" t="s">
        <v>204</v>
      </c>
      <c r="HA2" s="13" t="s">
        <v>205</v>
      </c>
      <c r="HB2" s="13" t="s">
        <v>206</v>
      </c>
      <c r="HC2" s="13" t="s">
        <v>207</v>
      </c>
      <c r="HD2" s="13" t="s">
        <v>208</v>
      </c>
      <c r="HE2" s="13" t="s">
        <v>209</v>
      </c>
      <c r="HF2" s="13" t="s">
        <v>72</v>
      </c>
      <c r="HG2" s="13" t="s">
        <v>210</v>
      </c>
      <c r="HH2" s="13" t="s">
        <v>211</v>
      </c>
      <c r="HI2" s="13" t="s">
        <v>212</v>
      </c>
      <c r="HJ2" s="13" t="s">
        <v>213</v>
      </c>
      <c r="HK2" s="13" t="s">
        <v>66</v>
      </c>
      <c r="HL2" s="13" t="s">
        <v>193</v>
      </c>
      <c r="HM2" s="13" t="s">
        <v>214</v>
      </c>
      <c r="HN2" s="13" t="s">
        <v>215</v>
      </c>
      <c r="HO2" s="8" t="s">
        <v>74</v>
      </c>
      <c r="HP2" s="13" t="s">
        <v>216</v>
      </c>
      <c r="HQ2" s="13" t="s">
        <v>115</v>
      </c>
      <c r="HR2" s="13" t="s">
        <v>217</v>
      </c>
      <c r="HS2" s="13" t="s">
        <v>218</v>
      </c>
      <c r="HT2" s="13" t="s">
        <v>219</v>
      </c>
      <c r="HU2" s="13" t="s">
        <v>160</v>
      </c>
      <c r="HV2" s="13" t="s">
        <v>198</v>
      </c>
      <c r="HW2" s="8" t="s">
        <v>74</v>
      </c>
      <c r="HX2" s="13" t="s">
        <v>220</v>
      </c>
      <c r="HY2" s="13" t="s">
        <v>221</v>
      </c>
      <c r="HZ2" s="13" t="s">
        <v>222</v>
      </c>
      <c r="IA2" s="13" t="s">
        <v>223</v>
      </c>
      <c r="IB2" s="13" t="s">
        <v>186</v>
      </c>
      <c r="IC2" s="12" t="s">
        <v>70</v>
      </c>
      <c r="ID2" s="12" t="s">
        <v>72</v>
      </c>
      <c r="IE2" s="12" t="s">
        <v>224</v>
      </c>
      <c r="IF2" s="12" t="s">
        <v>225</v>
      </c>
      <c r="IG2" s="12" t="s">
        <v>226</v>
      </c>
      <c r="IH2" s="12" t="s">
        <v>71</v>
      </c>
      <c r="II2" s="12" t="s">
        <v>227</v>
      </c>
      <c r="IJ2" s="12" t="s">
        <v>75</v>
      </c>
      <c r="IK2" s="13" t="s">
        <v>228</v>
      </c>
      <c r="IL2" s="13" t="s">
        <v>229</v>
      </c>
      <c r="IM2" s="8" t="s">
        <v>74</v>
      </c>
      <c r="IN2" s="12" t="s">
        <v>98</v>
      </c>
      <c r="IO2" s="12" t="s">
        <v>230</v>
      </c>
      <c r="IP2" s="12" t="s">
        <v>197</v>
      </c>
      <c r="IQ2" s="12" t="s">
        <v>115</v>
      </c>
      <c r="IR2" s="12" t="s">
        <v>174</v>
      </c>
      <c r="IS2" s="12" t="s">
        <v>231</v>
      </c>
      <c r="IT2" s="12" t="s">
        <v>98</v>
      </c>
      <c r="IU2" s="12" t="s">
        <v>232</v>
      </c>
      <c r="IV2" s="12" t="s">
        <v>233</v>
      </c>
      <c r="IW2" s="12" t="s">
        <v>234</v>
      </c>
      <c r="IX2" s="12" t="s">
        <v>235</v>
      </c>
      <c r="IY2" s="12" t="s">
        <v>236</v>
      </c>
      <c r="IZ2" s="12" t="s">
        <v>237</v>
      </c>
      <c r="JA2" s="13" t="s">
        <v>238</v>
      </c>
      <c r="JB2" s="12" t="s">
        <v>239</v>
      </c>
      <c r="JC2" s="12" t="s">
        <v>83</v>
      </c>
      <c r="JD2" s="12" t="s">
        <v>237</v>
      </c>
      <c r="JE2" s="12" t="s">
        <v>240</v>
      </c>
      <c r="JF2" s="12" t="s">
        <v>241</v>
      </c>
      <c r="JG2" s="12" t="s">
        <v>242</v>
      </c>
      <c r="JH2" s="12" t="s">
        <v>243</v>
      </c>
      <c r="JI2" s="12" t="s">
        <v>174</v>
      </c>
      <c r="JJ2" s="13" t="s">
        <v>244</v>
      </c>
      <c r="JK2" s="13" t="s">
        <v>72</v>
      </c>
      <c r="JL2" s="13" t="s">
        <v>245</v>
      </c>
      <c r="JM2" s="13" t="s">
        <v>246</v>
      </c>
      <c r="JN2" s="13" t="s">
        <v>247</v>
      </c>
      <c r="JO2" s="13" t="s">
        <v>66</v>
      </c>
      <c r="JP2" s="13" t="s">
        <v>74</v>
      </c>
      <c r="JQ2" s="12" t="s">
        <v>248</v>
      </c>
      <c r="JR2" s="13" t="s">
        <v>249</v>
      </c>
      <c r="JS2" s="13" t="s">
        <v>250</v>
      </c>
      <c r="JT2" s="13" t="s">
        <v>251</v>
      </c>
      <c r="JU2" s="13" t="s">
        <v>238</v>
      </c>
      <c r="JV2" s="13" t="s">
        <v>100</v>
      </c>
      <c r="JW2" s="13" t="s">
        <v>252</v>
      </c>
      <c r="JX2" s="13" t="s">
        <v>253</v>
      </c>
      <c r="JY2" s="13" t="s">
        <v>254</v>
      </c>
      <c r="JZ2" s="13" t="s">
        <v>255</v>
      </c>
      <c r="KA2" s="12" t="s">
        <v>256</v>
      </c>
      <c r="KB2" s="13" t="s">
        <v>244</v>
      </c>
      <c r="KC2" s="13" t="s">
        <v>255</v>
      </c>
      <c r="KD2" s="13" t="s">
        <v>122</v>
      </c>
      <c r="KE2" s="12" t="s">
        <v>72</v>
      </c>
      <c r="KF2" s="13" t="s">
        <v>257</v>
      </c>
      <c r="KG2" s="13" t="s">
        <v>258</v>
      </c>
      <c r="KH2" s="13" t="s">
        <v>259</v>
      </c>
      <c r="KI2" s="12" t="s">
        <v>238</v>
      </c>
      <c r="KJ2" s="13" t="s">
        <v>72</v>
      </c>
      <c r="KK2" s="13" t="s">
        <v>260</v>
      </c>
      <c r="KL2" s="13" t="s">
        <v>261</v>
      </c>
      <c r="KM2" s="13" t="s">
        <v>262</v>
      </c>
      <c r="KN2" s="13" t="s">
        <v>252</v>
      </c>
      <c r="KO2" s="13" t="s">
        <v>263</v>
      </c>
      <c r="KP2" s="13" t="s">
        <v>250</v>
      </c>
      <c r="KQ2" s="15" t="s">
        <v>264</v>
      </c>
      <c r="KR2" s="13" t="s">
        <v>265</v>
      </c>
      <c r="KS2" s="12" t="s">
        <v>249</v>
      </c>
      <c r="KT2" s="12" t="s">
        <v>266</v>
      </c>
      <c r="KU2" s="12" t="s">
        <v>267</v>
      </c>
      <c r="KV2" s="13" t="s">
        <v>268</v>
      </c>
      <c r="KW2" s="13" t="s">
        <v>115</v>
      </c>
      <c r="KX2" s="13" t="s">
        <v>258</v>
      </c>
      <c r="KY2" s="13" t="s">
        <v>72</v>
      </c>
      <c r="KZ2" s="13" t="s">
        <v>269</v>
      </c>
      <c r="LA2" s="13" t="s">
        <v>137</v>
      </c>
      <c r="LB2" s="13" t="s">
        <v>72</v>
      </c>
      <c r="LC2" s="12" t="s">
        <v>238</v>
      </c>
      <c r="LD2" s="13" t="s">
        <v>66</v>
      </c>
      <c r="LE2" s="12" t="s">
        <v>166</v>
      </c>
      <c r="LF2" s="13" t="s">
        <v>270</v>
      </c>
      <c r="LG2" s="13" t="s">
        <v>249</v>
      </c>
      <c r="LH2" s="13" t="s">
        <v>271</v>
      </c>
      <c r="LI2" s="13" t="s">
        <v>272</v>
      </c>
      <c r="LJ2" s="13" t="s">
        <v>273</v>
      </c>
      <c r="LK2" s="13" t="s">
        <v>274</v>
      </c>
      <c r="LL2" s="13" t="s">
        <v>255</v>
      </c>
      <c r="LM2" s="13" t="s">
        <v>275</v>
      </c>
      <c r="LN2" s="13" t="s">
        <v>83</v>
      </c>
      <c r="LO2" s="13" t="s">
        <v>276</v>
      </c>
      <c r="LP2" s="13" t="s">
        <v>277</v>
      </c>
      <c r="LQ2" s="13" t="s">
        <v>278</v>
      </c>
      <c r="LR2" s="13" t="s">
        <v>279</v>
      </c>
      <c r="LS2" s="13" t="s">
        <v>280</v>
      </c>
      <c r="LT2" s="13" t="s">
        <v>160</v>
      </c>
      <c r="LU2" s="13" t="s">
        <v>228</v>
      </c>
      <c r="LV2" s="13" t="s">
        <v>281</v>
      </c>
      <c r="LW2" s="13" t="s">
        <v>251</v>
      </c>
      <c r="LX2" s="12" t="s">
        <v>238</v>
      </c>
      <c r="LY2" s="13" t="s">
        <v>282</v>
      </c>
      <c r="LZ2" s="12" t="s">
        <v>238</v>
      </c>
      <c r="MA2" s="13" t="s">
        <v>255</v>
      </c>
      <c r="MB2" s="13" t="s">
        <v>283</v>
      </c>
      <c r="MC2" s="13" t="s">
        <v>284</v>
      </c>
      <c r="MD2" s="13" t="s">
        <v>139</v>
      </c>
      <c r="ME2" s="13" t="s">
        <v>285</v>
      </c>
      <c r="MF2" s="13" t="s">
        <v>286</v>
      </c>
      <c r="MG2" s="13" t="s">
        <v>122</v>
      </c>
      <c r="MH2" s="13" t="s">
        <v>79</v>
      </c>
      <c r="MI2" s="13" t="s">
        <v>137</v>
      </c>
      <c r="MJ2" s="13" t="s">
        <v>252</v>
      </c>
      <c r="MK2" s="13" t="s">
        <v>72</v>
      </c>
      <c r="ML2" s="13" t="s">
        <v>84</v>
      </c>
      <c r="MM2" s="14" t="s">
        <v>287</v>
      </c>
      <c r="MN2" s="8" t="s">
        <v>74</v>
      </c>
      <c r="MO2" s="13" t="s">
        <v>72</v>
      </c>
      <c r="MP2" s="12" t="s">
        <v>288</v>
      </c>
      <c r="MQ2" s="8" t="s">
        <v>74</v>
      </c>
      <c r="MR2" s="8" t="s">
        <v>289</v>
      </c>
      <c r="MS2" s="8" t="s">
        <v>290</v>
      </c>
      <c r="MT2" s="8" t="s">
        <v>283</v>
      </c>
      <c r="MU2" s="8" t="s">
        <v>291</v>
      </c>
      <c r="MV2" s="8" t="s">
        <v>292</v>
      </c>
      <c r="MW2" s="8" t="s">
        <v>293</v>
      </c>
      <c r="MX2" s="13" t="s">
        <v>66</v>
      </c>
      <c r="MY2" s="8" t="s">
        <v>122</v>
      </c>
      <c r="MZ2" s="8" t="s">
        <v>100</v>
      </c>
      <c r="NA2" s="8" t="s">
        <v>74</v>
      </c>
      <c r="NB2" s="8" t="s">
        <v>266</v>
      </c>
      <c r="NC2" s="8" t="s">
        <v>265</v>
      </c>
      <c r="ND2" s="8" t="s">
        <v>294</v>
      </c>
      <c r="NE2" s="8" t="s">
        <v>115</v>
      </c>
      <c r="NF2" s="8" t="s">
        <v>295</v>
      </c>
      <c r="NG2" s="8" t="s">
        <v>74</v>
      </c>
      <c r="NH2" s="8" t="s">
        <v>296</v>
      </c>
      <c r="NI2" s="8" t="s">
        <v>181</v>
      </c>
      <c r="NJ2" s="8" t="s">
        <v>297</v>
      </c>
      <c r="NK2" s="13" t="s">
        <v>72</v>
      </c>
      <c r="NL2" s="8" t="s">
        <v>298</v>
      </c>
      <c r="NM2" s="13" t="s">
        <v>251</v>
      </c>
      <c r="NN2" s="8" t="s">
        <v>286</v>
      </c>
      <c r="NO2" s="8" t="s">
        <v>299</v>
      </c>
      <c r="NP2" s="8" t="s">
        <v>300</v>
      </c>
      <c r="NQ2" s="8" t="s">
        <v>301</v>
      </c>
      <c r="NR2" s="13" t="s">
        <v>72</v>
      </c>
      <c r="NS2" s="13" t="s">
        <v>274</v>
      </c>
      <c r="NT2" s="13" t="s">
        <v>66</v>
      </c>
      <c r="NU2" s="8" t="s">
        <v>228</v>
      </c>
      <c r="NV2" s="12" t="s">
        <v>72</v>
      </c>
      <c r="NW2" s="8" t="s">
        <v>302</v>
      </c>
      <c r="NX2" s="8" t="s">
        <v>298</v>
      </c>
      <c r="NY2" s="16" t="s">
        <v>74</v>
      </c>
      <c r="NZ2" s="8" t="s">
        <v>303</v>
      </c>
      <c r="OA2" s="8" t="s">
        <v>271</v>
      </c>
      <c r="OB2" s="8" t="s">
        <v>271</v>
      </c>
      <c r="OC2" s="8" t="s">
        <v>304</v>
      </c>
      <c r="OD2" s="8" t="s">
        <v>297</v>
      </c>
      <c r="OE2" s="8" t="s">
        <v>305</v>
      </c>
      <c r="OF2" s="8" t="s">
        <v>122</v>
      </c>
      <c r="OG2" s="8" t="s">
        <v>306</v>
      </c>
      <c r="OH2" s="8" t="s">
        <v>307</v>
      </c>
      <c r="OI2" s="8" t="s">
        <v>306</v>
      </c>
      <c r="OJ2" s="8" t="s">
        <v>306</v>
      </c>
      <c r="OK2" s="8" t="s">
        <v>308</v>
      </c>
      <c r="OL2" s="8" t="s">
        <v>74</v>
      </c>
      <c r="OM2" s="8" t="s">
        <v>100</v>
      </c>
      <c r="ON2" s="8" t="s">
        <v>122</v>
      </c>
      <c r="OO2" s="8" t="s">
        <v>346</v>
      </c>
      <c r="OP2" s="8" t="s">
        <v>347</v>
      </c>
      <c r="OQ2" s="8" t="s">
        <v>348</v>
      </c>
      <c r="OR2" s="8" t="s">
        <v>349</v>
      </c>
      <c r="OS2" s="8" t="s">
        <v>350</v>
      </c>
      <c r="OT2" s="8" t="s">
        <v>115</v>
      </c>
      <c r="OU2" s="8" t="s">
        <v>352</v>
      </c>
      <c r="OV2" s="8" t="s">
        <v>351</v>
      </c>
      <c r="OW2" s="8" t="s">
        <v>353</v>
      </c>
      <c r="OX2" s="8" t="s">
        <v>265</v>
      </c>
      <c r="OY2" s="8" t="s">
        <v>355</v>
      </c>
      <c r="OZ2" s="79" t="s">
        <v>306</v>
      </c>
      <c r="PA2" s="8" t="s">
        <v>354</v>
      </c>
      <c r="PB2" s="63" t="s">
        <v>356</v>
      </c>
      <c r="PC2" s="63" t="s">
        <v>357</v>
      </c>
      <c r="PD2" s="63" t="s">
        <v>358</v>
      </c>
      <c r="PE2" s="63" t="s">
        <v>122</v>
      </c>
      <c r="PF2" s="63" t="s">
        <v>367</v>
      </c>
      <c r="PG2" s="63" t="s">
        <v>368</v>
      </c>
      <c r="PH2" s="68" t="s">
        <v>359</v>
      </c>
      <c r="PI2" s="63" t="s">
        <v>295</v>
      </c>
      <c r="PJ2" s="63" t="s">
        <v>360</v>
      </c>
      <c r="PK2" s="63" t="s">
        <v>361</v>
      </c>
      <c r="PL2" s="63" t="s">
        <v>362</v>
      </c>
      <c r="PM2" s="63" t="s">
        <v>363</v>
      </c>
      <c r="PN2" s="69" t="s">
        <v>364</v>
      </c>
      <c r="PO2" s="73" t="s">
        <v>365</v>
      </c>
      <c r="PP2" s="63" t="s">
        <v>366</v>
      </c>
      <c r="PQ2" s="8" t="s">
        <v>369</v>
      </c>
      <c r="PR2" s="78" t="s">
        <v>370</v>
      </c>
      <c r="PS2" s="78" t="s">
        <v>371</v>
      </c>
      <c r="PT2" s="78" t="s">
        <v>372</v>
      </c>
      <c r="PU2" s="78" t="s">
        <v>373</v>
      </c>
      <c r="PV2" s="78" t="s">
        <v>374</v>
      </c>
      <c r="PW2" s="78" t="s">
        <v>375</v>
      </c>
      <c r="PX2" s="78" t="s">
        <v>376</v>
      </c>
      <c r="PY2" s="78" t="s">
        <v>377</v>
      </c>
      <c r="PZ2" s="78" t="s">
        <v>378</v>
      </c>
      <c r="QA2" s="78" t="s">
        <v>379</v>
      </c>
      <c r="QB2" s="78" t="s">
        <v>380</v>
      </c>
      <c r="QC2" s="78" t="s">
        <v>381</v>
      </c>
      <c r="QD2" s="78" t="s">
        <v>382</v>
      </c>
      <c r="QE2" s="78" t="s">
        <v>383</v>
      </c>
      <c r="QF2" s="78" t="s">
        <v>384</v>
      </c>
      <c r="QG2" s="78" t="s">
        <v>385</v>
      </c>
      <c r="QH2" s="78" t="s">
        <v>386</v>
      </c>
      <c r="QI2" s="78" t="s">
        <v>100</v>
      </c>
    </row>
    <row r="3" spans="1:459" s="29" customFormat="1" ht="15" customHeight="1" x14ac:dyDescent="0.25">
      <c r="A3" s="18"/>
      <c r="B3" s="18"/>
      <c r="C3" s="18"/>
      <c r="D3" s="19"/>
      <c r="E3" s="19"/>
      <c r="F3" s="20"/>
      <c r="G3" s="20"/>
      <c r="H3" s="18"/>
      <c r="I3" s="18"/>
      <c r="J3" s="20"/>
      <c r="K3" s="20"/>
      <c r="L3" s="21">
        <f t="shared" ref="L3:L30" si="0">SUM(O3:OK3)</f>
        <v>486606</v>
      </c>
      <c r="M3" s="22" t="s">
        <v>309</v>
      </c>
      <c r="N3" s="23" t="s">
        <v>310</v>
      </c>
      <c r="O3" s="21">
        <v>1400</v>
      </c>
      <c r="P3" s="21"/>
      <c r="Q3" s="21"/>
      <c r="R3" s="21">
        <v>2000</v>
      </c>
      <c r="S3" s="21"/>
      <c r="T3" s="21"/>
      <c r="U3" s="21">
        <v>20000</v>
      </c>
      <c r="V3" s="21"/>
      <c r="W3" s="21"/>
      <c r="X3" s="21">
        <v>100000</v>
      </c>
      <c r="Y3" s="21">
        <v>200</v>
      </c>
      <c r="Z3" s="21">
        <v>100</v>
      </c>
      <c r="AA3" s="21">
        <v>400</v>
      </c>
      <c r="AB3" s="21">
        <v>300</v>
      </c>
      <c r="AC3" s="21">
        <v>100</v>
      </c>
      <c r="AD3" s="21"/>
      <c r="AE3" s="21">
        <v>10000</v>
      </c>
      <c r="AF3" s="21">
        <v>30000</v>
      </c>
      <c r="AG3" s="21">
        <v>20000</v>
      </c>
      <c r="AH3" s="21"/>
      <c r="AI3" s="21"/>
      <c r="AJ3" s="21"/>
      <c r="AK3" s="21"/>
      <c r="AL3" s="21"/>
      <c r="AM3" s="21">
        <v>100</v>
      </c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>
        <v>300</v>
      </c>
      <c r="AZ3" s="21"/>
      <c r="BA3" s="21"/>
      <c r="BB3" s="21">
        <v>5000</v>
      </c>
      <c r="BC3" s="21"/>
      <c r="BD3" s="21"/>
      <c r="BE3" s="21"/>
      <c r="BF3" s="21">
        <v>200</v>
      </c>
      <c r="BG3" s="21">
        <v>20000</v>
      </c>
      <c r="BH3" s="21"/>
      <c r="BI3" s="21"/>
      <c r="BJ3" s="21">
        <v>2000</v>
      </c>
      <c r="BK3" s="21"/>
      <c r="BL3" s="21">
        <v>1000</v>
      </c>
      <c r="BM3" s="21"/>
      <c r="BN3" s="21"/>
      <c r="BO3" s="21"/>
      <c r="BP3" s="21">
        <v>800</v>
      </c>
      <c r="BQ3" s="21">
        <v>800</v>
      </c>
      <c r="BR3" s="21">
        <v>2000</v>
      </c>
      <c r="BS3" s="21"/>
      <c r="BT3" s="21"/>
      <c r="BU3" s="21"/>
      <c r="BV3" s="21"/>
      <c r="BW3" s="21"/>
      <c r="BX3" s="21"/>
      <c r="BY3" s="21"/>
      <c r="BZ3" s="21">
        <v>1000</v>
      </c>
      <c r="CA3" s="21">
        <v>1000</v>
      </c>
      <c r="CB3" s="21">
        <v>1000</v>
      </c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>
        <v>6</v>
      </c>
      <c r="CZ3" s="21"/>
      <c r="DA3" s="21"/>
      <c r="DB3" s="21"/>
      <c r="DC3" s="21">
        <v>40</v>
      </c>
      <c r="DD3" s="21"/>
      <c r="DE3" s="21"/>
      <c r="DF3" s="21"/>
      <c r="DG3" s="21"/>
      <c r="DH3" s="21"/>
      <c r="DI3" s="21"/>
      <c r="DJ3" s="21"/>
      <c r="DK3" s="21"/>
      <c r="DL3" s="21"/>
      <c r="DM3" s="21">
        <v>800</v>
      </c>
      <c r="DN3" s="21">
        <v>800</v>
      </c>
      <c r="DO3" s="21">
        <v>800</v>
      </c>
      <c r="DP3" s="21"/>
      <c r="DQ3" s="21"/>
      <c r="DR3" s="21"/>
      <c r="DS3" s="21"/>
      <c r="DT3" s="21">
        <v>100</v>
      </c>
      <c r="DU3" s="21"/>
      <c r="DV3" s="21"/>
      <c r="DW3" s="21">
        <v>2000</v>
      </c>
      <c r="DX3" s="21"/>
      <c r="DY3" s="21">
        <v>100</v>
      </c>
      <c r="DZ3" s="21">
        <v>100</v>
      </c>
      <c r="EA3" s="21">
        <v>100</v>
      </c>
      <c r="EB3" s="21">
        <v>100</v>
      </c>
      <c r="EC3" s="21"/>
      <c r="ED3" s="21"/>
      <c r="EE3" s="21" t="s">
        <v>311</v>
      </c>
      <c r="EF3" s="21">
        <v>1000</v>
      </c>
      <c r="EG3" s="21">
        <v>1000</v>
      </c>
      <c r="EH3" s="24"/>
      <c r="EI3" s="21"/>
      <c r="EJ3" s="21"/>
      <c r="EK3" s="21"/>
      <c r="EL3" s="21">
        <v>10</v>
      </c>
      <c r="EM3" s="21"/>
      <c r="EN3" s="21"/>
      <c r="EO3" s="21"/>
      <c r="EP3" s="21">
        <v>200000</v>
      </c>
      <c r="EQ3" s="21">
        <v>10</v>
      </c>
      <c r="ER3" s="21">
        <v>400</v>
      </c>
      <c r="ES3" s="21"/>
      <c r="ET3" s="21"/>
      <c r="EU3" s="21"/>
      <c r="EV3" s="21"/>
      <c r="EW3" s="21"/>
      <c r="EX3" s="21">
        <v>800</v>
      </c>
      <c r="EY3" s="21">
        <v>800</v>
      </c>
      <c r="EZ3" s="21"/>
      <c r="FA3" s="21"/>
      <c r="FB3" s="21">
        <v>2000</v>
      </c>
      <c r="FC3" s="21">
        <v>400</v>
      </c>
      <c r="FD3" s="21">
        <v>400</v>
      </c>
      <c r="FE3" s="21">
        <v>1000</v>
      </c>
      <c r="FF3" s="21">
        <v>800</v>
      </c>
      <c r="FG3" s="21">
        <v>800</v>
      </c>
      <c r="FH3" s="21">
        <v>400</v>
      </c>
      <c r="FI3" s="21">
        <v>800</v>
      </c>
      <c r="FJ3" s="21">
        <v>800</v>
      </c>
      <c r="FK3" s="21">
        <v>1000</v>
      </c>
      <c r="FL3" s="21"/>
      <c r="FM3" s="21">
        <v>400</v>
      </c>
      <c r="FN3" s="21">
        <v>100</v>
      </c>
      <c r="FO3" s="21"/>
      <c r="FP3" s="21">
        <v>100</v>
      </c>
      <c r="FQ3" s="21">
        <v>200</v>
      </c>
      <c r="FR3" s="21">
        <v>200</v>
      </c>
      <c r="FS3" s="21"/>
      <c r="FT3" s="21"/>
      <c r="FU3" s="21"/>
      <c r="FV3" s="21"/>
      <c r="FW3" s="21"/>
      <c r="FX3" s="21"/>
      <c r="FY3" s="21"/>
      <c r="FZ3" s="21">
        <v>800</v>
      </c>
      <c r="GA3" s="21"/>
      <c r="GB3" s="21"/>
      <c r="GC3" s="21"/>
      <c r="GD3" s="21"/>
      <c r="GE3" s="21"/>
      <c r="GF3" s="21"/>
      <c r="GG3" s="21"/>
      <c r="GH3" s="21"/>
      <c r="GI3" s="21"/>
      <c r="GJ3" s="21">
        <v>1200</v>
      </c>
      <c r="GK3" s="21">
        <v>100</v>
      </c>
      <c r="GL3" s="21"/>
      <c r="GM3" s="21"/>
      <c r="GN3" s="21">
        <v>200</v>
      </c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>
        <v>20</v>
      </c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>
        <v>200</v>
      </c>
      <c r="HY3" s="21"/>
      <c r="HZ3" s="21"/>
      <c r="IA3" s="21"/>
      <c r="IB3" s="21"/>
      <c r="IC3" s="21"/>
      <c r="ID3" s="21"/>
      <c r="IE3" s="21"/>
      <c r="IF3" s="21"/>
      <c r="IG3" s="21">
        <v>800</v>
      </c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>
        <v>100</v>
      </c>
      <c r="JR3" s="21"/>
      <c r="JS3" s="21"/>
      <c r="JT3" s="21"/>
      <c r="JU3" s="21"/>
      <c r="JV3" s="21"/>
      <c r="JW3" s="21">
        <v>10000</v>
      </c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>
        <v>20</v>
      </c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>
        <v>5000</v>
      </c>
      <c r="LE3" s="21">
        <v>100</v>
      </c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>
        <v>10000</v>
      </c>
      <c r="MP3" s="21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25"/>
      <c r="NL3" s="25"/>
      <c r="NM3" s="25"/>
      <c r="NN3" s="25"/>
      <c r="NO3" s="25"/>
      <c r="NP3" s="25"/>
      <c r="NQ3" s="25"/>
      <c r="NR3" s="26">
        <v>5000</v>
      </c>
      <c r="NS3" s="26"/>
      <c r="NT3" s="26"/>
      <c r="NU3" s="26"/>
      <c r="NV3" s="26"/>
      <c r="NW3" s="26"/>
      <c r="NX3" s="27"/>
      <c r="NY3" s="27"/>
      <c r="NZ3" s="26"/>
      <c r="OA3" s="26"/>
      <c r="OB3" s="26"/>
      <c r="OC3" s="26"/>
      <c r="OD3" s="26"/>
      <c r="OE3" s="26">
        <v>10000</v>
      </c>
      <c r="OF3" s="26"/>
      <c r="OG3" s="26"/>
      <c r="OH3" s="26"/>
      <c r="OI3" s="26">
        <v>5000</v>
      </c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64"/>
      <c r="PA3" s="26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70"/>
      <c r="PO3" s="74"/>
      <c r="PP3" s="70"/>
      <c r="PQ3" s="26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28"/>
      <c r="QK3" s="28"/>
      <c r="QL3" s="28"/>
      <c r="QM3" s="28"/>
      <c r="QN3" s="28"/>
      <c r="QO3" s="28"/>
      <c r="QP3" s="28"/>
      <c r="QQ3" s="28"/>
    </row>
    <row r="4" spans="1:459" s="29" customFormat="1" ht="15" customHeight="1" x14ac:dyDescent="0.25">
      <c r="A4" s="18"/>
      <c r="B4" s="18"/>
      <c r="C4" s="18"/>
      <c r="D4" s="19"/>
      <c r="E4" s="19"/>
      <c r="F4" s="20"/>
      <c r="G4" s="20"/>
      <c r="H4" s="18"/>
      <c r="I4" s="18"/>
      <c r="J4" s="20"/>
      <c r="K4" s="20"/>
      <c r="L4" s="21">
        <f t="shared" si="0"/>
        <v>25016</v>
      </c>
      <c r="M4" s="22" t="s">
        <v>312</v>
      </c>
      <c r="N4" s="23" t="s">
        <v>310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4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>
        <v>25000</v>
      </c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>
        <v>16</v>
      </c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25"/>
      <c r="NL4" s="25"/>
      <c r="NM4" s="25"/>
      <c r="NN4" s="25"/>
      <c r="NO4" s="25"/>
      <c r="NP4" s="25"/>
      <c r="NQ4" s="25"/>
      <c r="NR4" s="25"/>
      <c r="NS4" s="25"/>
      <c r="NT4" s="25"/>
      <c r="NU4" s="25"/>
      <c r="NV4" s="25"/>
      <c r="NW4" s="25"/>
      <c r="NX4" s="30"/>
      <c r="NY4" s="30"/>
      <c r="NZ4" s="25"/>
      <c r="OA4" s="25"/>
      <c r="OB4" s="25"/>
      <c r="OC4" s="25"/>
      <c r="OD4" s="25"/>
      <c r="OE4" s="25"/>
      <c r="OF4" s="25"/>
      <c r="OG4" s="25"/>
      <c r="OH4" s="25"/>
      <c r="OI4" s="25"/>
      <c r="OJ4" s="25"/>
      <c r="OK4" s="25"/>
      <c r="OL4" s="25"/>
      <c r="OM4" s="25"/>
      <c r="ON4" s="25"/>
      <c r="OO4" s="25"/>
      <c r="OP4" s="25"/>
      <c r="OQ4" s="25"/>
      <c r="OR4" s="25"/>
      <c r="OS4" s="25"/>
      <c r="OT4" s="25"/>
      <c r="OU4" s="25"/>
      <c r="OV4" s="25"/>
      <c r="OW4" s="25"/>
      <c r="OX4" s="25"/>
      <c r="OY4" s="25"/>
      <c r="OZ4" s="64"/>
      <c r="PA4" s="25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70"/>
      <c r="PO4" s="74"/>
      <c r="PP4" s="70"/>
      <c r="PQ4" s="25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</row>
    <row r="5" spans="1:459" s="29" customFormat="1" ht="15.75" x14ac:dyDescent="0.25">
      <c r="A5" s="18"/>
      <c r="B5" s="18"/>
      <c r="C5" s="18"/>
      <c r="D5" s="19"/>
      <c r="E5" s="19"/>
      <c r="F5" s="20"/>
      <c r="G5" s="20"/>
      <c r="H5" s="18"/>
      <c r="I5" s="18"/>
      <c r="J5" s="20"/>
      <c r="K5" s="20"/>
      <c r="L5" s="21">
        <f t="shared" si="0"/>
        <v>84</v>
      </c>
      <c r="M5" s="22" t="s">
        <v>313</v>
      </c>
      <c r="N5" s="23" t="s">
        <v>310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>
        <v>50</v>
      </c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4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>
        <v>10</v>
      </c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>
        <v>2</v>
      </c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>
        <v>2</v>
      </c>
      <c r="MH5" s="21"/>
      <c r="MI5" s="21"/>
      <c r="MJ5" s="21"/>
      <c r="MK5" s="21">
        <v>10</v>
      </c>
      <c r="ML5" s="21"/>
      <c r="MM5" s="21"/>
      <c r="MN5" s="21">
        <v>5</v>
      </c>
      <c r="MO5" s="21"/>
      <c r="MP5" s="21"/>
      <c r="MQ5" s="18"/>
      <c r="MR5" s="18"/>
      <c r="MS5" s="18"/>
      <c r="MT5" s="18"/>
      <c r="MU5" s="18"/>
      <c r="MV5" s="18"/>
      <c r="MW5" s="18"/>
      <c r="MX5" s="18">
        <v>5</v>
      </c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30"/>
      <c r="NY5" s="30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64"/>
      <c r="PA5" s="25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70"/>
      <c r="PO5" s="74"/>
      <c r="PP5" s="70"/>
      <c r="PQ5" s="25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</row>
    <row r="6" spans="1:459" ht="15.75" x14ac:dyDescent="0.25">
      <c r="A6" s="18"/>
      <c r="B6" s="18"/>
      <c r="C6" s="18"/>
      <c r="D6" s="19"/>
      <c r="E6" s="19"/>
      <c r="F6" s="26"/>
      <c r="G6" s="26"/>
      <c r="H6" s="18"/>
      <c r="I6" s="18"/>
      <c r="J6" s="20"/>
      <c r="K6" s="31"/>
      <c r="L6" s="21">
        <f t="shared" si="0"/>
        <v>1065</v>
      </c>
      <c r="M6" s="22" t="s">
        <v>314</v>
      </c>
      <c r="N6" s="23" t="s">
        <v>310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4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>
        <v>10</v>
      </c>
      <c r="GK6" s="21"/>
      <c r="GL6" s="21"/>
      <c r="GM6" s="21"/>
      <c r="GN6" s="21"/>
      <c r="GO6" s="21"/>
      <c r="GP6" s="21"/>
      <c r="GQ6" s="21">
        <v>1</v>
      </c>
      <c r="GR6" s="21"/>
      <c r="GS6" s="21"/>
      <c r="GT6" s="21"/>
      <c r="GU6" s="21"/>
      <c r="GV6" s="21"/>
      <c r="GW6" s="21"/>
      <c r="GX6" s="21"/>
      <c r="GY6" s="21">
        <v>5</v>
      </c>
      <c r="GZ6" s="21"/>
      <c r="HA6" s="21"/>
      <c r="HB6" s="21"/>
      <c r="HC6" s="21">
        <v>5</v>
      </c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>
        <v>2</v>
      </c>
      <c r="ID6" s="21"/>
      <c r="IE6" s="21"/>
      <c r="IF6" s="21">
        <v>10</v>
      </c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>
        <v>1000</v>
      </c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>
        <v>5</v>
      </c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>
        <v>10</v>
      </c>
      <c r="LC6" s="21">
        <v>5</v>
      </c>
      <c r="LD6" s="21">
        <v>5</v>
      </c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32"/>
      <c r="MR6" s="32"/>
      <c r="MS6" s="32"/>
      <c r="MT6" s="32"/>
      <c r="MU6" s="32">
        <v>2</v>
      </c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3"/>
      <c r="NL6" s="33"/>
      <c r="NM6" s="33"/>
      <c r="NN6" s="33"/>
      <c r="NO6" s="33"/>
      <c r="NP6" s="33"/>
      <c r="NQ6" s="33"/>
      <c r="NR6" s="33"/>
      <c r="NS6" s="33"/>
      <c r="NT6" s="33"/>
      <c r="NU6" s="33"/>
      <c r="NV6" s="33"/>
      <c r="NW6" s="33"/>
      <c r="NX6" s="34"/>
      <c r="NY6" s="34"/>
      <c r="NZ6" s="33"/>
      <c r="OA6" s="33"/>
      <c r="OB6" s="33"/>
      <c r="OC6" s="33"/>
      <c r="OD6" s="33"/>
      <c r="OE6" s="33"/>
      <c r="OF6" s="33"/>
      <c r="OG6" s="33"/>
      <c r="OH6" s="33">
        <v>5</v>
      </c>
      <c r="OI6" s="33"/>
      <c r="OJ6" s="33"/>
      <c r="OK6" s="33"/>
      <c r="OL6" s="33"/>
      <c r="OM6" s="33"/>
      <c r="ON6" s="33"/>
      <c r="OO6" s="33"/>
      <c r="OP6" s="33"/>
      <c r="OQ6" s="33"/>
      <c r="OR6" s="33"/>
      <c r="OS6" s="33"/>
      <c r="OT6" s="33"/>
      <c r="OU6" s="33"/>
      <c r="OV6" s="33"/>
      <c r="OW6" s="33"/>
      <c r="OX6" s="33"/>
      <c r="OY6" s="33"/>
      <c r="OZ6" s="64"/>
      <c r="PA6" s="33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70"/>
      <c r="PO6" s="74"/>
      <c r="PP6" s="70"/>
      <c r="PQ6" s="33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</row>
    <row r="7" spans="1:459" ht="15.75" x14ac:dyDescent="0.25">
      <c r="A7" s="36"/>
      <c r="B7" s="36"/>
      <c r="C7" s="36"/>
      <c r="D7" s="37"/>
      <c r="E7" s="37"/>
      <c r="F7" s="38"/>
      <c r="G7" s="38"/>
      <c r="H7" s="36"/>
      <c r="I7" s="36"/>
      <c r="J7" s="39"/>
      <c r="K7" s="40"/>
      <c r="L7" s="41">
        <f t="shared" si="0"/>
        <v>18966</v>
      </c>
      <c r="M7" s="22" t="s">
        <v>315</v>
      </c>
      <c r="N7" s="42" t="s">
        <v>310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4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>
        <v>1230</v>
      </c>
      <c r="GB7" s="21"/>
      <c r="GC7" s="21"/>
      <c r="GD7" s="21">
        <v>30</v>
      </c>
      <c r="GE7" s="21">
        <v>30</v>
      </c>
      <c r="GF7" s="21"/>
      <c r="GG7" s="21"/>
      <c r="GH7" s="21"/>
      <c r="GI7" s="21"/>
      <c r="GJ7" s="21">
        <v>210</v>
      </c>
      <c r="GK7" s="21"/>
      <c r="GL7" s="21">
        <v>30</v>
      </c>
      <c r="GM7" s="21">
        <v>60</v>
      </c>
      <c r="GN7" s="21"/>
      <c r="GO7" s="21">
        <v>30</v>
      </c>
      <c r="GP7" s="21">
        <v>30</v>
      </c>
      <c r="GQ7" s="21">
        <v>120</v>
      </c>
      <c r="GR7" s="21">
        <v>30</v>
      </c>
      <c r="GS7" s="21">
        <v>30</v>
      </c>
      <c r="GT7" s="21">
        <v>30</v>
      </c>
      <c r="GU7" s="21"/>
      <c r="GV7" s="21">
        <v>90</v>
      </c>
      <c r="GW7" s="21">
        <v>60</v>
      </c>
      <c r="GX7" s="21">
        <v>60</v>
      </c>
      <c r="GY7" s="21"/>
      <c r="GZ7" s="21"/>
      <c r="HA7" s="21"/>
      <c r="HB7" s="21">
        <v>60</v>
      </c>
      <c r="HC7" s="21"/>
      <c r="HD7" s="21">
        <v>6</v>
      </c>
      <c r="HE7" s="21"/>
      <c r="HF7" s="21"/>
      <c r="HG7" s="21"/>
      <c r="HH7" s="21"/>
      <c r="HI7" s="21"/>
      <c r="HJ7" s="21"/>
      <c r="HK7" s="21">
        <v>90</v>
      </c>
      <c r="HL7" s="21">
        <v>90</v>
      </c>
      <c r="HM7" s="21"/>
      <c r="HN7" s="21"/>
      <c r="HO7" s="21"/>
      <c r="HP7" s="21">
        <v>60</v>
      </c>
      <c r="HQ7" s="21"/>
      <c r="HR7" s="21"/>
      <c r="HS7" s="21"/>
      <c r="HT7" s="21"/>
      <c r="HU7" s="21"/>
      <c r="HV7" s="21"/>
      <c r="HW7" s="21"/>
      <c r="HX7" s="21"/>
      <c r="HY7" s="21">
        <v>60</v>
      </c>
      <c r="HZ7" s="21"/>
      <c r="IA7" s="21"/>
      <c r="IB7" s="21"/>
      <c r="IC7" s="21"/>
      <c r="ID7" s="21"/>
      <c r="IE7" s="21">
        <v>30</v>
      </c>
      <c r="IF7" s="21"/>
      <c r="IG7" s="21"/>
      <c r="IH7" s="21"/>
      <c r="II7" s="21">
        <v>60</v>
      </c>
      <c r="IJ7" s="21"/>
      <c r="IK7" s="21"/>
      <c r="IL7" s="21"/>
      <c r="IM7" s="21">
        <v>30</v>
      </c>
      <c r="IN7" s="21"/>
      <c r="IO7" s="21"/>
      <c r="IP7" s="21"/>
      <c r="IQ7" s="21"/>
      <c r="IR7" s="21"/>
      <c r="IS7" s="21"/>
      <c r="IT7" s="21"/>
      <c r="IU7" s="21">
        <v>60</v>
      </c>
      <c r="IV7" s="21"/>
      <c r="IW7" s="21"/>
      <c r="IX7" s="21"/>
      <c r="IY7" s="21"/>
      <c r="IZ7" s="21"/>
      <c r="JA7" s="21"/>
      <c r="JB7" s="21"/>
      <c r="JC7" s="21"/>
      <c r="JD7" s="21">
        <v>30</v>
      </c>
      <c r="JE7" s="21">
        <v>60</v>
      </c>
      <c r="JF7" s="21">
        <v>30</v>
      </c>
      <c r="JG7" s="21">
        <v>60</v>
      </c>
      <c r="JH7" s="21">
        <v>60</v>
      </c>
      <c r="JI7" s="21">
        <v>60</v>
      </c>
      <c r="JJ7" s="21"/>
      <c r="JK7" s="21"/>
      <c r="JL7" s="21"/>
      <c r="JM7" s="21"/>
      <c r="JN7" s="21"/>
      <c r="JO7" s="21"/>
      <c r="JP7" s="21"/>
      <c r="JQ7" s="21"/>
      <c r="JR7" s="21">
        <v>60</v>
      </c>
      <c r="JS7" s="21"/>
      <c r="JT7" s="21"/>
      <c r="JU7" s="21"/>
      <c r="JV7" s="21"/>
      <c r="JW7" s="21"/>
      <c r="JX7" s="21">
        <v>60</v>
      </c>
      <c r="JY7" s="21">
        <v>60</v>
      </c>
      <c r="JZ7" s="21"/>
      <c r="KA7" s="21"/>
      <c r="KB7" s="21"/>
      <c r="KC7" s="21"/>
      <c r="KD7" s="21"/>
      <c r="KE7" s="21">
        <v>60</v>
      </c>
      <c r="KF7" s="21"/>
      <c r="KG7" s="21">
        <v>60</v>
      </c>
      <c r="KH7" s="21">
        <v>60</v>
      </c>
      <c r="KI7" s="21">
        <v>60</v>
      </c>
      <c r="KJ7" s="21"/>
      <c r="KK7" s="21"/>
      <c r="KL7" s="21">
        <v>60</v>
      </c>
      <c r="KM7" s="21"/>
      <c r="KN7" s="21"/>
      <c r="KO7" s="21"/>
      <c r="KP7" s="21">
        <v>30</v>
      </c>
      <c r="KQ7" s="21"/>
      <c r="KR7" s="21"/>
      <c r="KS7" s="21"/>
      <c r="KT7" s="21"/>
      <c r="KU7" s="21"/>
      <c r="KV7" s="21"/>
      <c r="KW7" s="21"/>
      <c r="KX7" s="21"/>
      <c r="KY7" s="21">
        <v>240</v>
      </c>
      <c r="KZ7" s="21">
        <v>30</v>
      </c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>
        <v>90</v>
      </c>
      <c r="LR7" s="21">
        <v>90</v>
      </c>
      <c r="LS7" s="21"/>
      <c r="LT7" s="21"/>
      <c r="LU7" s="21"/>
      <c r="LV7" s="21"/>
      <c r="LW7" s="21"/>
      <c r="LX7" s="21"/>
      <c r="LY7" s="21"/>
      <c r="LZ7" s="21"/>
      <c r="MA7" s="21"/>
      <c r="MB7" s="21">
        <v>90</v>
      </c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3"/>
      <c r="NL7" s="33"/>
      <c r="NM7" s="33"/>
      <c r="NN7" s="33"/>
      <c r="NO7" s="33"/>
      <c r="NP7" s="33"/>
      <c r="NQ7" s="33"/>
      <c r="NR7" s="33"/>
      <c r="NS7" s="33"/>
      <c r="NT7" s="33"/>
      <c r="NU7" s="33"/>
      <c r="NV7" s="33"/>
      <c r="NW7" s="33"/>
      <c r="NX7" s="34"/>
      <c r="NY7" s="34"/>
      <c r="NZ7" s="33"/>
      <c r="OA7" s="33"/>
      <c r="OB7" s="33"/>
      <c r="OC7" s="33"/>
      <c r="OD7" s="33">
        <v>5000</v>
      </c>
      <c r="OE7" s="33"/>
      <c r="OF7" s="33"/>
      <c r="OG7" s="33"/>
      <c r="OH7" s="33"/>
      <c r="OI7" s="33"/>
      <c r="OJ7" s="33"/>
      <c r="OK7" s="33">
        <v>10000</v>
      </c>
      <c r="OL7" s="33"/>
      <c r="OM7" s="33"/>
      <c r="ON7" s="33"/>
      <c r="OO7" s="33"/>
      <c r="OP7" s="33"/>
      <c r="OQ7" s="33"/>
      <c r="OR7" s="33"/>
      <c r="OS7" s="33"/>
      <c r="OT7" s="33"/>
      <c r="OU7" s="33"/>
      <c r="OV7" s="33"/>
      <c r="OW7" s="33"/>
      <c r="OX7" s="33"/>
      <c r="OY7" s="33"/>
      <c r="OZ7" s="64"/>
      <c r="PA7" s="33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70"/>
      <c r="PO7" s="74"/>
      <c r="PP7" s="70"/>
      <c r="PQ7" s="33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</row>
    <row r="8" spans="1:459" ht="15.75" x14ac:dyDescent="0.25">
      <c r="A8" s="18"/>
      <c r="B8" s="18"/>
      <c r="C8" s="18"/>
      <c r="D8" s="19"/>
      <c r="E8" s="19"/>
      <c r="F8" s="26"/>
      <c r="G8" s="26"/>
      <c r="H8" s="18"/>
      <c r="I8" s="18"/>
      <c r="J8" s="20"/>
      <c r="K8" s="31"/>
      <c r="L8" s="21">
        <f t="shared" si="0"/>
        <v>59380</v>
      </c>
      <c r="M8" s="22" t="s">
        <v>316</v>
      </c>
      <c r="N8" s="23" t="s">
        <v>310</v>
      </c>
      <c r="O8" s="21">
        <v>20</v>
      </c>
      <c r="P8" s="21"/>
      <c r="Q8" s="21"/>
      <c r="R8" s="21"/>
      <c r="S8" s="21">
        <v>200</v>
      </c>
      <c r="T8" s="21"/>
      <c r="U8" s="21"/>
      <c r="V8" s="21">
        <v>300</v>
      </c>
      <c r="W8" s="21">
        <v>20</v>
      </c>
      <c r="X8" s="21"/>
      <c r="Y8" s="21">
        <v>100</v>
      </c>
      <c r="Z8" s="21">
        <v>50</v>
      </c>
      <c r="AA8" s="21">
        <v>200</v>
      </c>
      <c r="AB8" s="21">
        <v>150</v>
      </c>
      <c r="AC8" s="21"/>
      <c r="AD8" s="21"/>
      <c r="AE8" s="21">
        <v>150</v>
      </c>
      <c r="AF8" s="21"/>
      <c r="AG8" s="21">
        <v>75</v>
      </c>
      <c r="AH8" s="21"/>
      <c r="AI8" s="21"/>
      <c r="AJ8" s="21"/>
      <c r="AK8" s="21"/>
      <c r="AL8" s="21"/>
      <c r="AM8" s="21">
        <v>6</v>
      </c>
      <c r="AN8" s="21"/>
      <c r="AO8" s="21">
        <v>75</v>
      </c>
      <c r="AP8" s="21"/>
      <c r="AQ8" s="21"/>
      <c r="AR8" s="21"/>
      <c r="AS8" s="21"/>
      <c r="AT8" s="21"/>
      <c r="AU8" s="21">
        <v>75</v>
      </c>
      <c r="AV8" s="21"/>
      <c r="AW8" s="21"/>
      <c r="AX8" s="21"/>
      <c r="AY8" s="21">
        <v>20</v>
      </c>
      <c r="AZ8" s="21">
        <v>115</v>
      </c>
      <c r="BA8" s="21"/>
      <c r="BB8" s="21">
        <v>100</v>
      </c>
      <c r="BC8" s="21"/>
      <c r="BD8" s="21"/>
      <c r="BE8" s="21"/>
      <c r="BF8" s="21">
        <v>50</v>
      </c>
      <c r="BG8" s="21"/>
      <c r="BH8" s="21"/>
      <c r="BI8" s="21">
        <v>20</v>
      </c>
      <c r="BJ8" s="21"/>
      <c r="BK8" s="21"/>
      <c r="BL8" s="21"/>
      <c r="BM8" s="21">
        <v>10</v>
      </c>
      <c r="BN8" s="21">
        <v>20</v>
      </c>
      <c r="BO8" s="21"/>
      <c r="BP8" s="21">
        <v>10</v>
      </c>
      <c r="BQ8" s="21">
        <v>10</v>
      </c>
      <c r="BR8" s="21">
        <v>30</v>
      </c>
      <c r="BS8" s="21"/>
      <c r="BT8" s="21"/>
      <c r="BU8" s="21"/>
      <c r="BV8" s="21"/>
      <c r="BW8" s="21"/>
      <c r="BX8" s="21"/>
      <c r="BY8" s="21"/>
      <c r="BZ8" s="21">
        <v>10</v>
      </c>
      <c r="CA8" s="21">
        <v>10</v>
      </c>
      <c r="CB8" s="21">
        <v>10</v>
      </c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>
        <v>50</v>
      </c>
      <c r="CY8" s="21">
        <v>3</v>
      </c>
      <c r="CZ8" s="21">
        <v>30</v>
      </c>
      <c r="DA8" s="21">
        <v>50</v>
      </c>
      <c r="DB8" s="21"/>
      <c r="DC8" s="21">
        <v>20</v>
      </c>
      <c r="DD8" s="21"/>
      <c r="DE8" s="21"/>
      <c r="DF8" s="21"/>
      <c r="DG8" s="21"/>
      <c r="DH8" s="21"/>
      <c r="DI8" s="21"/>
      <c r="DJ8" s="21">
        <v>50</v>
      </c>
      <c r="DK8" s="21">
        <v>47</v>
      </c>
      <c r="DL8" s="21">
        <v>500</v>
      </c>
      <c r="DM8" s="21">
        <v>100</v>
      </c>
      <c r="DN8" s="21">
        <v>100</v>
      </c>
      <c r="DO8" s="21">
        <v>100</v>
      </c>
      <c r="DP8" s="21">
        <v>50</v>
      </c>
      <c r="DQ8" s="21"/>
      <c r="DR8" s="21">
        <v>50</v>
      </c>
      <c r="DS8" s="21"/>
      <c r="DT8" s="21">
        <v>20</v>
      </c>
      <c r="DU8" s="21"/>
      <c r="DV8" s="21"/>
      <c r="DW8" s="21">
        <v>100</v>
      </c>
      <c r="DX8" s="21"/>
      <c r="DY8" s="21"/>
      <c r="DZ8" s="21"/>
      <c r="EA8" s="21"/>
      <c r="EB8" s="21"/>
      <c r="EC8" s="21">
        <v>520</v>
      </c>
      <c r="ED8" s="21">
        <v>50</v>
      </c>
      <c r="EE8" s="21"/>
      <c r="EF8" s="21">
        <v>50</v>
      </c>
      <c r="EG8" s="21">
        <v>200</v>
      </c>
      <c r="EH8" s="24"/>
      <c r="EI8" s="21"/>
      <c r="EJ8" s="21">
        <v>1000</v>
      </c>
      <c r="EK8" s="21">
        <v>5</v>
      </c>
      <c r="EL8" s="21">
        <v>3</v>
      </c>
      <c r="EM8" s="21"/>
      <c r="EN8" s="21"/>
      <c r="EO8" s="21">
        <v>100</v>
      </c>
      <c r="EP8" s="21"/>
      <c r="EQ8" s="21">
        <v>3</v>
      </c>
      <c r="ER8" s="21">
        <v>30</v>
      </c>
      <c r="ES8" s="21"/>
      <c r="ET8" s="21"/>
      <c r="EU8" s="21"/>
      <c r="EV8" s="21"/>
      <c r="EW8" s="21"/>
      <c r="EX8" s="21">
        <v>100</v>
      </c>
      <c r="EY8" s="21">
        <v>100</v>
      </c>
      <c r="EZ8" s="21">
        <v>300</v>
      </c>
      <c r="FA8" s="21"/>
      <c r="FB8" s="21">
        <v>100</v>
      </c>
      <c r="FC8" s="21">
        <v>20</v>
      </c>
      <c r="FD8" s="21">
        <v>20</v>
      </c>
      <c r="FE8" s="21">
        <v>150</v>
      </c>
      <c r="FF8" s="21">
        <v>30</v>
      </c>
      <c r="FG8" s="21">
        <v>20</v>
      </c>
      <c r="FH8" s="21">
        <v>30</v>
      </c>
      <c r="FI8" s="21">
        <v>30</v>
      </c>
      <c r="FJ8" s="21">
        <v>30</v>
      </c>
      <c r="FK8" s="21">
        <v>300</v>
      </c>
      <c r="FL8" s="21">
        <v>20</v>
      </c>
      <c r="FM8" s="21">
        <v>30</v>
      </c>
      <c r="FN8" s="21">
        <v>2</v>
      </c>
      <c r="FO8" s="21"/>
      <c r="FP8" s="21">
        <v>1</v>
      </c>
      <c r="FQ8" s="21">
        <v>3</v>
      </c>
      <c r="FR8" s="21">
        <v>2</v>
      </c>
      <c r="FS8" s="21">
        <v>5000</v>
      </c>
      <c r="FT8" s="21"/>
      <c r="FU8" s="21"/>
      <c r="FV8" s="21"/>
      <c r="FW8" s="21"/>
      <c r="FX8" s="21"/>
      <c r="FY8" s="21"/>
      <c r="FZ8" s="21">
        <v>30</v>
      </c>
      <c r="GA8" s="21"/>
      <c r="GB8" s="21"/>
      <c r="GC8" s="21"/>
      <c r="GD8" s="21"/>
      <c r="GE8" s="21"/>
      <c r="GF8" s="21"/>
      <c r="GG8" s="21"/>
      <c r="GH8" s="21"/>
      <c r="GI8" s="21"/>
      <c r="GJ8" s="21">
        <v>50</v>
      </c>
      <c r="GK8" s="21">
        <v>20</v>
      </c>
      <c r="GL8" s="21"/>
      <c r="GM8" s="21"/>
      <c r="GN8" s="21">
        <v>3</v>
      </c>
      <c r="GO8" s="21">
        <v>20</v>
      </c>
      <c r="GP8" s="21">
        <v>20</v>
      </c>
      <c r="GQ8" s="21"/>
      <c r="GR8" s="21">
        <v>20</v>
      </c>
      <c r="GS8" s="21">
        <v>20</v>
      </c>
      <c r="GT8" s="21">
        <v>20</v>
      </c>
      <c r="GU8" s="21">
        <v>20</v>
      </c>
      <c r="GV8" s="21">
        <v>20</v>
      </c>
      <c r="GW8" s="21">
        <v>20</v>
      </c>
      <c r="GX8" s="21">
        <v>20</v>
      </c>
      <c r="GY8" s="21"/>
      <c r="GZ8" s="21"/>
      <c r="HA8" s="21"/>
      <c r="HB8" s="21"/>
      <c r="HC8" s="21"/>
      <c r="HD8" s="21"/>
      <c r="HE8" s="21"/>
      <c r="HF8" s="21">
        <v>100</v>
      </c>
      <c r="HG8" s="21"/>
      <c r="HH8" s="21">
        <v>20</v>
      </c>
      <c r="HI8" s="21">
        <v>6</v>
      </c>
      <c r="HJ8" s="21"/>
      <c r="HK8" s="21">
        <v>50</v>
      </c>
      <c r="HL8" s="21"/>
      <c r="HM8" s="21"/>
      <c r="HN8" s="21"/>
      <c r="HO8" s="21">
        <v>100</v>
      </c>
      <c r="HP8" s="21">
        <v>20</v>
      </c>
      <c r="HQ8" s="21">
        <v>20</v>
      </c>
      <c r="HR8" s="21"/>
      <c r="HS8" s="21"/>
      <c r="HT8" s="21"/>
      <c r="HU8" s="21"/>
      <c r="HV8" s="21"/>
      <c r="HW8" s="21"/>
      <c r="HX8" s="21">
        <v>3</v>
      </c>
      <c r="HY8" s="21"/>
      <c r="HZ8" s="21"/>
      <c r="IA8" s="21"/>
      <c r="IB8" s="21"/>
      <c r="IC8" s="21"/>
      <c r="ID8" s="21"/>
      <c r="IE8" s="21">
        <v>20</v>
      </c>
      <c r="IF8" s="21"/>
      <c r="IG8" s="21">
        <v>20</v>
      </c>
      <c r="IH8" s="21"/>
      <c r="II8" s="21"/>
      <c r="IJ8" s="21"/>
      <c r="IK8" s="21"/>
      <c r="IL8" s="21">
        <v>2000</v>
      </c>
      <c r="IM8" s="21">
        <v>100</v>
      </c>
      <c r="IN8" s="21">
        <v>500</v>
      </c>
      <c r="IO8" s="21"/>
      <c r="IP8" s="21">
        <v>20</v>
      </c>
      <c r="IQ8" s="21"/>
      <c r="IR8" s="21">
        <v>20</v>
      </c>
      <c r="IS8" s="21"/>
      <c r="IT8" s="21"/>
      <c r="IU8" s="21"/>
      <c r="IV8" s="21"/>
      <c r="IW8" s="21"/>
      <c r="IX8" s="21"/>
      <c r="IY8" s="21"/>
      <c r="IZ8" s="21"/>
      <c r="JA8" s="21"/>
      <c r="JB8" s="21">
        <v>10</v>
      </c>
      <c r="JC8" s="21"/>
      <c r="JD8" s="21"/>
      <c r="JE8" s="21"/>
      <c r="JF8" s="21"/>
      <c r="JG8" s="21"/>
      <c r="JH8" s="21"/>
      <c r="JI8" s="21"/>
      <c r="JJ8" s="21"/>
      <c r="JK8" s="21">
        <v>1500</v>
      </c>
      <c r="JL8" s="21">
        <v>450</v>
      </c>
      <c r="JM8" s="21">
        <v>450</v>
      </c>
      <c r="JN8" s="21">
        <v>450</v>
      </c>
      <c r="JO8" s="21">
        <v>600</v>
      </c>
      <c r="JP8" s="21">
        <v>1200</v>
      </c>
      <c r="JQ8" s="21">
        <v>4</v>
      </c>
      <c r="JR8" s="21"/>
      <c r="JS8" s="21">
        <v>100</v>
      </c>
      <c r="JT8" s="21">
        <v>900</v>
      </c>
      <c r="JU8" s="21">
        <v>1500</v>
      </c>
      <c r="JV8" s="21">
        <v>300</v>
      </c>
      <c r="JW8" s="21">
        <v>5000</v>
      </c>
      <c r="JX8" s="21">
        <v>600</v>
      </c>
      <c r="JY8" s="21">
        <v>100</v>
      </c>
      <c r="JZ8" s="21">
        <v>25000</v>
      </c>
      <c r="KA8" s="21"/>
      <c r="KB8" s="21"/>
      <c r="KC8" s="21"/>
      <c r="KD8" s="21">
        <v>300</v>
      </c>
      <c r="KE8" s="21"/>
      <c r="KF8" s="21">
        <v>50</v>
      </c>
      <c r="KG8" s="21"/>
      <c r="KH8" s="21"/>
      <c r="KI8" s="21"/>
      <c r="KJ8" s="21"/>
      <c r="KK8" s="21"/>
      <c r="KL8" s="21"/>
      <c r="KM8" s="21"/>
      <c r="KN8" s="21"/>
      <c r="KO8" s="21">
        <v>50</v>
      </c>
      <c r="KP8" s="21"/>
      <c r="KQ8" s="21"/>
      <c r="KR8" s="21">
        <v>100</v>
      </c>
      <c r="KS8" s="21"/>
      <c r="KT8" s="21">
        <v>50</v>
      </c>
      <c r="KU8" s="21">
        <v>100</v>
      </c>
      <c r="KV8" s="21"/>
      <c r="KW8" s="21">
        <v>50</v>
      </c>
      <c r="KX8" s="21">
        <v>50</v>
      </c>
      <c r="KY8" s="21"/>
      <c r="KZ8" s="21"/>
      <c r="LA8" s="21"/>
      <c r="LB8" s="21"/>
      <c r="LC8" s="21"/>
      <c r="LD8" s="21"/>
      <c r="LE8" s="21">
        <v>8</v>
      </c>
      <c r="LF8" s="21"/>
      <c r="LG8" s="21">
        <v>400</v>
      </c>
      <c r="LH8" s="21">
        <v>300</v>
      </c>
      <c r="LI8" s="21"/>
      <c r="LJ8" s="21">
        <v>300</v>
      </c>
      <c r="LK8" s="21">
        <v>800</v>
      </c>
      <c r="LL8" s="21"/>
      <c r="LM8" s="21"/>
      <c r="LN8" s="21">
        <v>500</v>
      </c>
      <c r="LO8" s="21">
        <v>300</v>
      </c>
      <c r="LP8" s="21"/>
      <c r="LQ8" s="21"/>
      <c r="LR8" s="21"/>
      <c r="LS8" s="21"/>
      <c r="LT8" s="21"/>
      <c r="LU8" s="21">
        <v>300</v>
      </c>
      <c r="LV8" s="21">
        <v>1</v>
      </c>
      <c r="LW8" s="21"/>
      <c r="LX8" s="21"/>
      <c r="LY8" s="21"/>
      <c r="LZ8" s="21"/>
      <c r="MA8" s="21"/>
      <c r="MB8" s="21"/>
      <c r="MC8" s="21">
        <v>20</v>
      </c>
      <c r="MD8" s="21"/>
      <c r="ME8" s="21"/>
      <c r="MF8" s="21"/>
      <c r="MG8" s="21"/>
      <c r="MH8" s="21">
        <v>100</v>
      </c>
      <c r="MI8" s="21"/>
      <c r="MJ8" s="21"/>
      <c r="MK8" s="21"/>
      <c r="ML8" s="21"/>
      <c r="MM8" s="21"/>
      <c r="MN8" s="21"/>
      <c r="MO8" s="21"/>
      <c r="MP8" s="21"/>
      <c r="MQ8" s="32"/>
      <c r="MR8" s="32">
        <v>1500</v>
      </c>
      <c r="MS8" s="32"/>
      <c r="MT8" s="32"/>
      <c r="MU8" s="32"/>
      <c r="MV8" s="32"/>
      <c r="MW8" s="32"/>
      <c r="MX8" s="32">
        <v>50</v>
      </c>
      <c r="MY8" s="32">
        <v>50</v>
      </c>
      <c r="MZ8" s="32">
        <v>50</v>
      </c>
      <c r="NA8" s="32">
        <v>50</v>
      </c>
      <c r="NB8" s="32">
        <v>50</v>
      </c>
      <c r="NC8" s="32">
        <v>50</v>
      </c>
      <c r="ND8" s="32">
        <v>50</v>
      </c>
      <c r="NE8" s="32">
        <v>50</v>
      </c>
      <c r="NF8" s="32">
        <v>50</v>
      </c>
      <c r="NG8" s="32">
        <v>50</v>
      </c>
      <c r="NH8" s="32"/>
      <c r="NI8" s="32"/>
      <c r="NJ8" s="32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4"/>
      <c r="NY8" s="34">
        <v>150</v>
      </c>
      <c r="NZ8" s="33"/>
      <c r="OA8" s="33"/>
      <c r="OB8" s="33">
        <v>50</v>
      </c>
      <c r="OC8" s="33"/>
      <c r="OD8" s="33"/>
      <c r="OE8" s="33">
        <v>300</v>
      </c>
      <c r="OF8" s="33">
        <v>300</v>
      </c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64"/>
      <c r="PA8" s="33"/>
      <c r="PB8" s="65">
        <v>300</v>
      </c>
      <c r="PC8" s="64"/>
      <c r="PD8" s="64"/>
      <c r="PE8" s="64"/>
      <c r="PF8" s="64"/>
      <c r="PG8" s="64"/>
      <c r="PH8" s="64">
        <v>150</v>
      </c>
      <c r="PI8" s="64">
        <v>100</v>
      </c>
      <c r="PJ8" s="64"/>
      <c r="PK8" s="64"/>
      <c r="PL8" s="64"/>
      <c r="PM8" s="64"/>
      <c r="PN8" s="70"/>
      <c r="PO8" s="74"/>
      <c r="PP8" s="70"/>
      <c r="PQ8" s="33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>
        <v>300</v>
      </c>
      <c r="QH8" s="70"/>
      <c r="QI8" s="70"/>
    </row>
    <row r="9" spans="1:459" ht="15.75" x14ac:dyDescent="0.25">
      <c r="A9" s="18"/>
      <c r="B9" s="18"/>
      <c r="C9" s="18"/>
      <c r="D9" s="19"/>
      <c r="E9" s="19"/>
      <c r="F9" s="26"/>
      <c r="G9" s="26"/>
      <c r="H9" s="18"/>
      <c r="I9" s="18"/>
      <c r="J9" s="20"/>
      <c r="K9" s="31"/>
      <c r="L9" s="21">
        <f t="shared" si="0"/>
        <v>1216066</v>
      </c>
      <c r="M9" s="22" t="s">
        <v>317</v>
      </c>
      <c r="N9" s="23" t="s">
        <v>310</v>
      </c>
      <c r="O9" s="21"/>
      <c r="P9" s="21">
        <v>10000</v>
      </c>
      <c r="Q9" s="21">
        <v>2000</v>
      </c>
      <c r="R9" s="21">
        <v>20000</v>
      </c>
      <c r="S9" s="21"/>
      <c r="T9" s="21">
        <v>1000</v>
      </c>
      <c r="U9" s="21"/>
      <c r="V9" s="21"/>
      <c r="W9" s="21"/>
      <c r="X9" s="21"/>
      <c r="Y9" s="21">
        <v>100</v>
      </c>
      <c r="Z9" s="21"/>
      <c r="AA9" s="21">
        <v>200</v>
      </c>
      <c r="AB9" s="21">
        <v>150</v>
      </c>
      <c r="AC9" s="21">
        <v>50</v>
      </c>
      <c r="AD9" s="21"/>
      <c r="AE9" s="21"/>
      <c r="AF9" s="21"/>
      <c r="AG9" s="21">
        <v>2000</v>
      </c>
      <c r="AH9" s="21"/>
      <c r="AI9" s="21">
        <v>30000</v>
      </c>
      <c r="AJ9" s="21"/>
      <c r="AK9" s="21"/>
      <c r="AL9" s="21"/>
      <c r="AM9" s="21">
        <v>50</v>
      </c>
      <c r="AN9" s="21">
        <v>2000</v>
      </c>
      <c r="AO9" s="21"/>
      <c r="AP9" s="21">
        <v>50</v>
      </c>
      <c r="AQ9" s="21"/>
      <c r="AR9" s="21">
        <v>50</v>
      </c>
      <c r="AS9" s="21"/>
      <c r="AT9" s="21"/>
      <c r="AU9" s="21">
        <v>2000</v>
      </c>
      <c r="AV9" s="21">
        <v>1000</v>
      </c>
      <c r="AW9" s="21">
        <v>200</v>
      </c>
      <c r="AX9" s="21">
        <v>2000</v>
      </c>
      <c r="AY9" s="21">
        <v>200</v>
      </c>
      <c r="AZ9" s="21">
        <v>1000</v>
      </c>
      <c r="BA9" s="21"/>
      <c r="BB9" s="21">
        <v>1000</v>
      </c>
      <c r="BC9" s="21">
        <v>2000</v>
      </c>
      <c r="BD9" s="21">
        <v>2000</v>
      </c>
      <c r="BE9" s="21"/>
      <c r="BF9" s="21">
        <v>100</v>
      </c>
      <c r="BG9" s="21">
        <v>10000</v>
      </c>
      <c r="BH9" s="21"/>
      <c r="BI9" s="21">
        <v>1000</v>
      </c>
      <c r="BJ9" s="21">
        <v>2000</v>
      </c>
      <c r="BK9" s="21"/>
      <c r="BL9" s="21">
        <v>400</v>
      </c>
      <c r="BM9" s="21">
        <v>400</v>
      </c>
      <c r="BN9" s="21">
        <v>1500</v>
      </c>
      <c r="BO9" s="21">
        <v>40000</v>
      </c>
      <c r="BP9" s="21">
        <v>2000</v>
      </c>
      <c r="BQ9" s="21">
        <v>2000</v>
      </c>
      <c r="BR9" s="21">
        <v>1000</v>
      </c>
      <c r="BS9" s="21"/>
      <c r="BT9" s="21">
        <v>200</v>
      </c>
      <c r="BU9" s="21">
        <v>200</v>
      </c>
      <c r="BV9" s="21">
        <v>200</v>
      </c>
      <c r="BW9" s="21">
        <v>200</v>
      </c>
      <c r="BX9" s="21">
        <v>200</v>
      </c>
      <c r="BY9" s="21">
        <v>200</v>
      </c>
      <c r="BZ9" s="21">
        <v>500</v>
      </c>
      <c r="CA9" s="21">
        <v>500</v>
      </c>
      <c r="CB9" s="21">
        <v>500</v>
      </c>
      <c r="CC9" s="21"/>
      <c r="CD9" s="21">
        <v>200</v>
      </c>
      <c r="CE9" s="21">
        <v>200</v>
      </c>
      <c r="CF9" s="21">
        <v>400</v>
      </c>
      <c r="CG9" s="21">
        <v>400</v>
      </c>
      <c r="CH9" s="21">
        <v>400</v>
      </c>
      <c r="CI9" s="21">
        <v>200</v>
      </c>
      <c r="CJ9" s="21">
        <v>200</v>
      </c>
      <c r="CK9" s="21">
        <v>200</v>
      </c>
      <c r="CL9" s="21">
        <v>200</v>
      </c>
      <c r="CM9" s="21">
        <v>200</v>
      </c>
      <c r="CN9" s="21">
        <v>200</v>
      </c>
      <c r="CO9" s="21">
        <v>200</v>
      </c>
      <c r="CP9" s="21">
        <v>200</v>
      </c>
      <c r="CQ9" s="21">
        <v>200</v>
      </c>
      <c r="CR9" s="21">
        <v>200</v>
      </c>
      <c r="CS9" s="21">
        <v>200</v>
      </c>
      <c r="CT9" s="21">
        <v>200</v>
      </c>
      <c r="CU9" s="21">
        <v>400</v>
      </c>
      <c r="CV9" s="21">
        <v>400</v>
      </c>
      <c r="CW9" s="21">
        <v>200</v>
      </c>
      <c r="CX9" s="21">
        <v>200</v>
      </c>
      <c r="CY9" s="21"/>
      <c r="CZ9" s="21"/>
      <c r="DA9" s="21"/>
      <c r="DB9" s="21"/>
      <c r="DC9" s="21"/>
      <c r="DD9" s="21">
        <v>400</v>
      </c>
      <c r="DE9" s="21">
        <v>400</v>
      </c>
      <c r="DF9" s="21"/>
      <c r="DG9" s="21"/>
      <c r="DH9" s="21">
        <v>50000</v>
      </c>
      <c r="DI9" s="21"/>
      <c r="DJ9" s="21"/>
      <c r="DK9" s="21">
        <v>1000</v>
      </c>
      <c r="DL9" s="21"/>
      <c r="DM9" s="21">
        <v>400</v>
      </c>
      <c r="DN9" s="21">
        <v>400</v>
      </c>
      <c r="DO9" s="21">
        <v>400</v>
      </c>
      <c r="DP9" s="21"/>
      <c r="DQ9" s="21"/>
      <c r="DR9" s="21"/>
      <c r="DS9" s="21">
        <v>100000</v>
      </c>
      <c r="DT9" s="21">
        <v>100</v>
      </c>
      <c r="DU9" s="21">
        <v>400</v>
      </c>
      <c r="DV9" s="21">
        <v>1500</v>
      </c>
      <c r="DW9" s="21">
        <v>10000</v>
      </c>
      <c r="DX9" s="21">
        <v>300</v>
      </c>
      <c r="DY9" s="21">
        <v>400</v>
      </c>
      <c r="DZ9" s="21">
        <v>400</v>
      </c>
      <c r="EA9" s="21">
        <v>400</v>
      </c>
      <c r="EB9" s="21">
        <v>400</v>
      </c>
      <c r="EC9" s="21"/>
      <c r="ED9" s="21">
        <v>200</v>
      </c>
      <c r="EE9" s="21">
        <v>400</v>
      </c>
      <c r="EF9" s="21">
        <v>400</v>
      </c>
      <c r="EG9" s="21">
        <v>2000</v>
      </c>
      <c r="EH9" s="24"/>
      <c r="EI9" s="21">
        <v>400</v>
      </c>
      <c r="EJ9" s="21"/>
      <c r="EK9" s="21">
        <v>400</v>
      </c>
      <c r="EL9" s="21"/>
      <c r="EM9" s="21"/>
      <c r="EN9" s="21"/>
      <c r="EO9" s="21"/>
      <c r="EP9" s="21">
        <v>200000</v>
      </c>
      <c r="EQ9" s="21">
        <v>6</v>
      </c>
      <c r="ER9" s="21">
        <v>3000</v>
      </c>
      <c r="ES9" s="21">
        <v>400</v>
      </c>
      <c r="ET9" s="21">
        <v>200</v>
      </c>
      <c r="EU9" s="21"/>
      <c r="EV9" s="21"/>
      <c r="EW9" s="21"/>
      <c r="EX9" s="21">
        <v>1000</v>
      </c>
      <c r="EY9" s="21">
        <v>1000</v>
      </c>
      <c r="EZ9" s="21"/>
      <c r="FA9" s="21"/>
      <c r="FB9" s="21">
        <v>1000</v>
      </c>
      <c r="FC9" s="21">
        <v>200</v>
      </c>
      <c r="FD9" s="21">
        <v>200</v>
      </c>
      <c r="FE9" s="21">
        <v>1000</v>
      </c>
      <c r="FF9" s="21">
        <v>400</v>
      </c>
      <c r="FG9" s="21">
        <v>400</v>
      </c>
      <c r="FH9" s="21">
        <v>400</v>
      </c>
      <c r="FI9" s="21">
        <v>400</v>
      </c>
      <c r="FJ9" s="21">
        <v>400</v>
      </c>
      <c r="FK9" s="21">
        <v>1000</v>
      </c>
      <c r="FL9" s="21"/>
      <c r="FM9" s="21">
        <v>200</v>
      </c>
      <c r="FN9" s="21">
        <v>50</v>
      </c>
      <c r="FO9" s="21"/>
      <c r="FP9" s="21">
        <v>50</v>
      </c>
      <c r="FQ9" s="21">
        <v>100</v>
      </c>
      <c r="FR9" s="21">
        <v>100</v>
      </c>
      <c r="FS9" s="21"/>
      <c r="FT9" s="21">
        <v>50</v>
      </c>
      <c r="FU9" s="21"/>
      <c r="FV9" s="21"/>
      <c r="FW9" s="21"/>
      <c r="FX9" s="21"/>
      <c r="FY9" s="21">
        <v>50</v>
      </c>
      <c r="FZ9" s="21">
        <v>400</v>
      </c>
      <c r="GA9" s="21"/>
      <c r="GB9" s="21"/>
      <c r="GC9" s="21"/>
      <c r="GD9" s="21">
        <v>200</v>
      </c>
      <c r="GE9" s="21">
        <v>300</v>
      </c>
      <c r="GF9" s="21"/>
      <c r="GG9" s="21"/>
      <c r="GH9" s="21">
        <v>50</v>
      </c>
      <c r="GI9" s="21"/>
      <c r="GJ9" s="21">
        <v>1000</v>
      </c>
      <c r="GK9" s="21">
        <v>50</v>
      </c>
      <c r="GL9" s="21"/>
      <c r="GM9" s="21"/>
      <c r="GN9" s="21">
        <v>100</v>
      </c>
      <c r="GO9" s="21">
        <v>400</v>
      </c>
      <c r="GP9" s="21">
        <v>200</v>
      </c>
      <c r="GQ9" s="21"/>
      <c r="GR9" s="21">
        <v>200</v>
      </c>
      <c r="GS9" s="21">
        <v>200</v>
      </c>
      <c r="GT9" s="21">
        <v>200</v>
      </c>
      <c r="GU9" s="21">
        <v>200</v>
      </c>
      <c r="GV9" s="21">
        <v>400</v>
      </c>
      <c r="GW9" s="21">
        <v>400</v>
      </c>
      <c r="GX9" s="21">
        <v>400</v>
      </c>
      <c r="GY9" s="21"/>
      <c r="GZ9" s="21">
        <v>200</v>
      </c>
      <c r="HA9" s="21">
        <v>700</v>
      </c>
      <c r="HB9" s="21"/>
      <c r="HC9" s="21"/>
      <c r="HD9" s="21"/>
      <c r="HE9" s="21">
        <v>1000</v>
      </c>
      <c r="HF9" s="21">
        <v>1050</v>
      </c>
      <c r="HG9" s="21">
        <v>1750</v>
      </c>
      <c r="HH9" s="21">
        <v>400</v>
      </c>
      <c r="HI9" s="21">
        <v>20</v>
      </c>
      <c r="HJ9" s="21">
        <v>100</v>
      </c>
      <c r="HK9" s="21">
        <v>600</v>
      </c>
      <c r="HL9" s="21"/>
      <c r="HM9" s="21">
        <v>1100</v>
      </c>
      <c r="HN9" s="21">
        <v>200</v>
      </c>
      <c r="HO9" s="21"/>
      <c r="HP9" s="21">
        <v>400</v>
      </c>
      <c r="HQ9" s="21">
        <v>400</v>
      </c>
      <c r="HR9" s="21"/>
      <c r="HS9" s="21">
        <v>400</v>
      </c>
      <c r="HT9" s="21"/>
      <c r="HU9" s="21">
        <v>1000</v>
      </c>
      <c r="HV9" s="21">
        <v>1000</v>
      </c>
      <c r="HW9" s="21"/>
      <c r="HX9" s="21">
        <v>150</v>
      </c>
      <c r="HY9" s="21"/>
      <c r="HZ9" s="21">
        <f>50+50</f>
        <v>100</v>
      </c>
      <c r="IA9" s="21"/>
      <c r="IB9" s="21">
        <v>300</v>
      </c>
      <c r="IC9" s="21">
        <v>5000</v>
      </c>
      <c r="ID9" s="21">
        <v>3000</v>
      </c>
      <c r="IE9" s="21">
        <v>200</v>
      </c>
      <c r="IF9" s="21">
        <v>1000</v>
      </c>
      <c r="IG9" s="21">
        <v>400</v>
      </c>
      <c r="IH9" s="21"/>
      <c r="II9" s="21"/>
      <c r="IJ9" s="21"/>
      <c r="IK9" s="21"/>
      <c r="IL9" s="21"/>
      <c r="IM9" s="21"/>
      <c r="IN9" s="21"/>
      <c r="IO9" s="21">
        <v>600</v>
      </c>
      <c r="IP9" s="21">
        <v>200</v>
      </c>
      <c r="IQ9" s="21"/>
      <c r="IR9" s="21">
        <v>300</v>
      </c>
      <c r="IS9" s="21">
        <v>500</v>
      </c>
      <c r="IT9" s="21"/>
      <c r="IU9" s="21"/>
      <c r="IV9" s="21"/>
      <c r="IW9" s="21"/>
      <c r="IX9" s="21"/>
      <c r="IY9" s="21"/>
      <c r="IZ9" s="21"/>
      <c r="JA9" s="21"/>
      <c r="JB9" s="21">
        <v>40</v>
      </c>
      <c r="JC9" s="21">
        <v>400</v>
      </c>
      <c r="JD9" s="21"/>
      <c r="JE9" s="21"/>
      <c r="JF9" s="21"/>
      <c r="JG9" s="21"/>
      <c r="JH9" s="21"/>
      <c r="JI9" s="21"/>
      <c r="JJ9" s="21">
        <v>700</v>
      </c>
      <c r="JK9" s="21">
        <v>3900</v>
      </c>
      <c r="JL9" s="21">
        <v>900</v>
      </c>
      <c r="JM9" s="21">
        <v>900</v>
      </c>
      <c r="JN9" s="21">
        <v>900</v>
      </c>
      <c r="JO9" s="21">
        <v>1500</v>
      </c>
      <c r="JP9" s="21">
        <v>3000</v>
      </c>
      <c r="JQ9" s="21"/>
      <c r="JR9" s="21"/>
      <c r="JS9" s="21">
        <v>900</v>
      </c>
      <c r="JT9" s="21">
        <v>1500</v>
      </c>
      <c r="JU9" s="21">
        <v>3600</v>
      </c>
      <c r="JV9" s="21">
        <v>2400</v>
      </c>
      <c r="JW9" s="21">
        <v>5000</v>
      </c>
      <c r="JX9" s="21">
        <v>1500</v>
      </c>
      <c r="JY9" s="21">
        <v>1200</v>
      </c>
      <c r="JZ9" s="21">
        <v>100000</v>
      </c>
      <c r="KA9" s="21">
        <v>100</v>
      </c>
      <c r="KB9" s="21">
        <v>900</v>
      </c>
      <c r="KC9" s="21"/>
      <c r="KD9" s="21">
        <v>1500</v>
      </c>
      <c r="KE9" s="21"/>
      <c r="KF9" s="21">
        <v>600</v>
      </c>
      <c r="KG9" s="21"/>
      <c r="KH9" s="21"/>
      <c r="KI9" s="21"/>
      <c r="KJ9" s="21">
        <v>2000</v>
      </c>
      <c r="KK9" s="21"/>
      <c r="KL9" s="21"/>
      <c r="KM9" s="21"/>
      <c r="KN9" s="21"/>
      <c r="KO9" s="21">
        <v>900</v>
      </c>
      <c r="KP9" s="21"/>
      <c r="KQ9" s="21">
        <v>200</v>
      </c>
      <c r="KR9" s="21">
        <v>900</v>
      </c>
      <c r="KS9" s="21"/>
      <c r="KT9" s="21">
        <v>600</v>
      </c>
      <c r="KU9" s="21">
        <v>1800</v>
      </c>
      <c r="KV9" s="21">
        <v>500</v>
      </c>
      <c r="KW9" s="21">
        <v>900</v>
      </c>
      <c r="KX9" s="21">
        <v>900</v>
      </c>
      <c r="KY9" s="21"/>
      <c r="KZ9" s="21"/>
      <c r="LA9" s="21">
        <v>5000</v>
      </c>
      <c r="LB9" s="21">
        <v>21000</v>
      </c>
      <c r="LC9" s="21">
        <v>12000</v>
      </c>
      <c r="LD9" s="21">
        <v>12000</v>
      </c>
      <c r="LE9" s="21"/>
      <c r="LF9" s="21"/>
      <c r="LG9" s="21">
        <v>900</v>
      </c>
      <c r="LH9" s="21">
        <v>3000</v>
      </c>
      <c r="LI9" s="21">
        <v>5000</v>
      </c>
      <c r="LJ9" s="21">
        <v>900</v>
      </c>
      <c r="LK9" s="21">
        <v>2400</v>
      </c>
      <c r="LL9" s="21"/>
      <c r="LM9" s="21">
        <v>3100</v>
      </c>
      <c r="LN9" s="21">
        <v>1500</v>
      </c>
      <c r="LO9" s="21">
        <v>900</v>
      </c>
      <c r="LP9" s="21">
        <v>3000</v>
      </c>
      <c r="LQ9" s="21"/>
      <c r="LR9" s="21"/>
      <c r="LS9" s="21">
        <v>1000</v>
      </c>
      <c r="LT9" s="21">
        <v>5000</v>
      </c>
      <c r="LU9" s="21">
        <v>900</v>
      </c>
      <c r="LV9" s="21"/>
      <c r="LW9" s="21"/>
      <c r="LX9" s="21"/>
      <c r="LY9" s="21">
        <v>5000</v>
      </c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33"/>
      <c r="MR9" s="33">
        <v>3600</v>
      </c>
      <c r="MS9" s="33"/>
      <c r="MT9" s="33"/>
      <c r="MU9" s="33"/>
      <c r="MV9" s="33"/>
      <c r="MW9" s="33"/>
      <c r="MX9" s="33">
        <v>1000</v>
      </c>
      <c r="MY9" s="33">
        <v>1000</v>
      </c>
      <c r="MZ9" s="33">
        <v>1600</v>
      </c>
      <c r="NA9" s="33">
        <v>1000</v>
      </c>
      <c r="NB9" s="33">
        <v>400</v>
      </c>
      <c r="NC9" s="33">
        <v>600</v>
      </c>
      <c r="ND9" s="33">
        <v>600</v>
      </c>
      <c r="NE9" s="33">
        <v>600</v>
      </c>
      <c r="NF9" s="33">
        <v>400</v>
      </c>
      <c r="NG9" s="33">
        <v>2000</v>
      </c>
      <c r="NH9" s="33"/>
      <c r="NI9" s="33"/>
      <c r="NJ9" s="33"/>
      <c r="NK9" s="33"/>
      <c r="NL9" s="33">
        <v>200000</v>
      </c>
      <c r="NM9" s="33"/>
      <c r="NN9" s="33">
        <v>1500</v>
      </c>
      <c r="NO9" s="33">
        <v>3000</v>
      </c>
      <c r="NP9" s="33"/>
      <c r="NQ9" s="33"/>
      <c r="NR9" s="33">
        <v>5000</v>
      </c>
      <c r="NS9" s="33">
        <v>1600</v>
      </c>
      <c r="NT9" s="33"/>
      <c r="NU9" s="33"/>
      <c r="NV9" s="33"/>
      <c r="NW9" s="33"/>
      <c r="NX9" s="34">
        <v>200000</v>
      </c>
      <c r="NY9" s="34">
        <v>3000</v>
      </c>
      <c r="NZ9" s="33"/>
      <c r="OA9" s="33">
        <v>400</v>
      </c>
      <c r="OB9" s="33">
        <v>600</v>
      </c>
      <c r="OC9" s="33"/>
      <c r="OD9" s="33"/>
      <c r="OE9" s="33">
        <v>3000</v>
      </c>
      <c r="OF9" s="33">
        <v>1000</v>
      </c>
      <c r="OG9" s="33"/>
      <c r="OH9" s="33"/>
      <c r="OI9" s="33">
        <v>5000</v>
      </c>
      <c r="OJ9" s="33"/>
      <c r="OK9" s="33"/>
      <c r="OL9" s="33">
        <v>2000</v>
      </c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64"/>
      <c r="PA9" s="33"/>
      <c r="PB9" s="64"/>
      <c r="PC9" s="64">
        <v>301500</v>
      </c>
      <c r="PD9" s="64">
        <v>3000</v>
      </c>
      <c r="PE9" s="64">
        <v>1000</v>
      </c>
      <c r="PF9" s="64"/>
      <c r="PG9" s="64"/>
      <c r="PH9" s="64">
        <v>2000</v>
      </c>
      <c r="PI9" s="65">
        <v>600</v>
      </c>
      <c r="PJ9" s="65">
        <v>200</v>
      </c>
      <c r="PK9" s="65">
        <v>200</v>
      </c>
      <c r="PL9" s="65">
        <v>200</v>
      </c>
      <c r="PM9" s="64">
        <v>200</v>
      </c>
      <c r="PN9" s="65">
        <v>200</v>
      </c>
      <c r="PO9" s="75">
        <v>200</v>
      </c>
      <c r="PP9" s="65">
        <v>200</v>
      </c>
      <c r="PQ9" s="33">
        <v>200</v>
      </c>
      <c r="PR9" s="72">
        <v>200</v>
      </c>
      <c r="PS9" s="72">
        <v>200</v>
      </c>
      <c r="PT9" s="72">
        <v>200</v>
      </c>
      <c r="PU9" s="72">
        <v>200</v>
      </c>
      <c r="PV9" s="72">
        <v>200</v>
      </c>
      <c r="PW9" s="72">
        <v>200</v>
      </c>
      <c r="PX9" s="72">
        <v>200</v>
      </c>
      <c r="PY9" s="72">
        <v>200</v>
      </c>
      <c r="PZ9" s="72">
        <v>200</v>
      </c>
      <c r="QA9" s="72">
        <v>200</v>
      </c>
      <c r="QB9" s="72">
        <v>200</v>
      </c>
      <c r="QC9" s="72">
        <v>200</v>
      </c>
      <c r="QD9" s="72">
        <v>200</v>
      </c>
      <c r="QE9" s="72">
        <v>200</v>
      </c>
      <c r="QF9" s="72">
        <v>200</v>
      </c>
      <c r="QG9" s="70"/>
      <c r="QH9" s="70">
        <v>2000</v>
      </c>
      <c r="QI9" s="70"/>
    </row>
    <row r="10" spans="1:459" ht="15.75" x14ac:dyDescent="0.25">
      <c r="A10" s="18"/>
      <c r="B10" s="18"/>
      <c r="C10" s="18"/>
      <c r="D10" s="19"/>
      <c r="E10" s="19"/>
      <c r="F10" s="26"/>
      <c r="G10" s="26"/>
      <c r="H10" s="18"/>
      <c r="I10" s="18"/>
      <c r="J10" s="20"/>
      <c r="K10" s="31"/>
      <c r="L10" s="21">
        <f t="shared" si="0"/>
        <v>81576</v>
      </c>
      <c r="M10" s="22" t="s">
        <v>318</v>
      </c>
      <c r="N10" s="23" t="s">
        <v>310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>
        <v>500</v>
      </c>
      <c r="AM10" s="21"/>
      <c r="AN10" s="21">
        <v>1000</v>
      </c>
      <c r="AO10" s="21"/>
      <c r="AP10" s="21">
        <v>50</v>
      </c>
      <c r="AQ10" s="21">
        <v>500</v>
      </c>
      <c r="AR10" s="21">
        <v>60</v>
      </c>
      <c r="AS10" s="21">
        <v>60</v>
      </c>
      <c r="AT10" s="21">
        <v>50</v>
      </c>
      <c r="AU10" s="21"/>
      <c r="AV10" s="21">
        <v>1000</v>
      </c>
      <c r="AW10" s="21"/>
      <c r="AX10" s="21"/>
      <c r="AY10" s="21">
        <v>200</v>
      </c>
      <c r="AZ10" s="21">
        <v>1000</v>
      </c>
      <c r="BA10" s="21"/>
      <c r="BB10" s="21">
        <v>1000</v>
      </c>
      <c r="BC10" s="21">
        <v>950</v>
      </c>
      <c r="BD10" s="21">
        <v>1500</v>
      </c>
      <c r="BE10" s="21"/>
      <c r="BF10" s="21"/>
      <c r="BG10" s="21"/>
      <c r="BH10" s="21">
        <v>400</v>
      </c>
      <c r="BI10" s="21"/>
      <c r="BJ10" s="21">
        <v>1000</v>
      </c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>
        <v>300</v>
      </c>
      <c r="DY10" s="21"/>
      <c r="DZ10" s="21"/>
      <c r="EA10" s="21"/>
      <c r="EB10" s="21"/>
      <c r="EC10" s="21"/>
      <c r="ED10" s="21"/>
      <c r="EE10" s="21"/>
      <c r="EF10" s="21"/>
      <c r="EG10" s="21"/>
      <c r="EH10" s="24"/>
      <c r="EI10" s="21"/>
      <c r="EJ10" s="21"/>
      <c r="EK10" s="21"/>
      <c r="EL10" s="21">
        <v>6</v>
      </c>
      <c r="EM10" s="21"/>
      <c r="EN10" s="21">
        <v>1000</v>
      </c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>
        <v>1000</v>
      </c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>
        <v>20000</v>
      </c>
      <c r="LO10" s="21"/>
      <c r="LP10" s="21">
        <v>3000</v>
      </c>
      <c r="LQ10" s="21"/>
      <c r="LR10" s="21"/>
      <c r="LS10" s="21">
        <v>5000</v>
      </c>
      <c r="LT10" s="21">
        <v>20000</v>
      </c>
      <c r="LU10" s="21"/>
      <c r="LV10" s="21"/>
      <c r="LW10" s="21"/>
      <c r="LX10" s="21"/>
      <c r="LY10" s="21">
        <v>20000</v>
      </c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33"/>
      <c r="MR10" s="33"/>
      <c r="MS10" s="33"/>
      <c r="MT10" s="33"/>
      <c r="MU10" s="33"/>
      <c r="MV10" s="33"/>
      <c r="MW10" s="33"/>
      <c r="MX10" s="33"/>
      <c r="MY10" s="33"/>
      <c r="MZ10" s="33"/>
      <c r="NA10" s="33"/>
      <c r="NB10" s="33"/>
      <c r="NC10" s="33"/>
      <c r="ND10" s="33"/>
      <c r="NE10" s="33"/>
      <c r="NF10" s="33"/>
      <c r="NG10" s="33"/>
      <c r="NH10" s="33"/>
      <c r="NI10" s="33"/>
      <c r="NJ10" s="33"/>
      <c r="NK10" s="33"/>
      <c r="NL10" s="33"/>
      <c r="NM10" s="33"/>
      <c r="NN10" s="33"/>
      <c r="NO10" s="33"/>
      <c r="NP10" s="33"/>
      <c r="NQ10" s="33">
        <v>2000</v>
      </c>
      <c r="NR10" s="33"/>
      <c r="NS10" s="33"/>
      <c r="NT10" s="33"/>
      <c r="NU10" s="33"/>
      <c r="NV10" s="33"/>
      <c r="NW10" s="33"/>
      <c r="NX10" s="34"/>
      <c r="NY10" s="34"/>
      <c r="NZ10" s="33"/>
      <c r="OA10" s="33"/>
      <c r="OB10" s="33"/>
      <c r="OC10" s="33"/>
      <c r="OD10" s="33"/>
      <c r="OE10" s="33"/>
      <c r="OF10" s="33"/>
      <c r="OG10" s="33"/>
      <c r="OH10" s="33"/>
      <c r="OI10" s="33"/>
      <c r="OJ10" s="33"/>
      <c r="OK10" s="33"/>
      <c r="OL10" s="33"/>
      <c r="OM10" s="33"/>
      <c r="ON10" s="33"/>
      <c r="OO10" s="33"/>
      <c r="OP10" s="33"/>
      <c r="OQ10" s="33"/>
      <c r="OR10" s="33"/>
      <c r="OS10" s="33"/>
      <c r="OT10" s="33"/>
      <c r="OU10" s="33"/>
      <c r="OV10" s="33"/>
      <c r="OW10" s="33"/>
      <c r="OX10" s="33"/>
      <c r="OY10" s="33"/>
      <c r="OZ10" s="64"/>
      <c r="PA10" s="33"/>
      <c r="PB10" s="64"/>
      <c r="PC10" s="64"/>
      <c r="PD10" s="67"/>
      <c r="PE10" s="64"/>
      <c r="PF10" s="64"/>
      <c r="PG10" s="64"/>
      <c r="PH10" s="64"/>
      <c r="PI10" s="64"/>
      <c r="PJ10" s="64"/>
      <c r="PK10" s="64"/>
      <c r="PL10" s="64"/>
      <c r="PM10" s="64"/>
      <c r="PN10" s="70"/>
      <c r="PO10" s="74"/>
      <c r="PP10" s="70"/>
      <c r="PQ10" s="33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</row>
    <row r="11" spans="1:459" ht="15.75" x14ac:dyDescent="0.25">
      <c r="A11" s="18"/>
      <c r="B11" s="18"/>
      <c r="C11" s="18"/>
      <c r="D11" s="19"/>
      <c r="E11" s="19"/>
      <c r="F11" s="26"/>
      <c r="G11" s="26"/>
      <c r="H11" s="18"/>
      <c r="I11" s="18"/>
      <c r="J11" s="20"/>
      <c r="K11" s="31"/>
      <c r="L11" s="21">
        <f t="shared" si="0"/>
        <v>60181</v>
      </c>
      <c r="M11" s="22" t="s">
        <v>319</v>
      </c>
      <c r="N11" s="23" t="s">
        <v>310</v>
      </c>
      <c r="O11" s="21">
        <v>150</v>
      </c>
      <c r="P11" s="21"/>
      <c r="Q11" s="21"/>
      <c r="R11" s="21">
        <v>500</v>
      </c>
      <c r="S11" s="21">
        <v>500</v>
      </c>
      <c r="T11" s="21">
        <v>100</v>
      </c>
      <c r="U11" s="21"/>
      <c r="V11" s="21">
        <v>300</v>
      </c>
      <c r="W11" s="21"/>
      <c r="X11" s="21"/>
      <c r="Y11" s="21"/>
      <c r="Z11" s="21">
        <v>50</v>
      </c>
      <c r="AA11" s="21"/>
      <c r="AB11" s="21"/>
      <c r="AC11" s="21"/>
      <c r="AD11" s="21"/>
      <c r="AE11" s="21">
        <v>20000</v>
      </c>
      <c r="AF11" s="21"/>
      <c r="AG11" s="21">
        <v>500</v>
      </c>
      <c r="AH11" s="21"/>
      <c r="AI11" s="21"/>
      <c r="AJ11" s="21"/>
      <c r="AK11" s="21"/>
      <c r="AL11" s="21"/>
      <c r="AM11" s="21"/>
      <c r="AN11" s="21">
        <v>1000</v>
      </c>
      <c r="AO11" s="21"/>
      <c r="AP11" s="21"/>
      <c r="AQ11" s="21"/>
      <c r="AR11" s="21"/>
      <c r="AS11" s="21"/>
      <c r="AT11" s="21"/>
      <c r="AU11" s="21">
        <v>500</v>
      </c>
      <c r="AV11" s="21"/>
      <c r="AW11" s="21"/>
      <c r="AX11" s="21"/>
      <c r="AY11" s="21"/>
      <c r="AZ11" s="21">
        <v>200</v>
      </c>
      <c r="BA11" s="21"/>
      <c r="BB11" s="21">
        <v>200</v>
      </c>
      <c r="BC11" s="21"/>
      <c r="BD11" s="21"/>
      <c r="BE11" s="21"/>
      <c r="BF11" s="21"/>
      <c r="BG11" s="21">
        <v>1000</v>
      </c>
      <c r="BH11" s="21"/>
      <c r="BI11" s="21">
        <v>100</v>
      </c>
      <c r="BJ11" s="21"/>
      <c r="BK11" s="21"/>
      <c r="BL11" s="21">
        <v>100</v>
      </c>
      <c r="BM11" s="21">
        <v>50</v>
      </c>
      <c r="BN11" s="21">
        <v>100</v>
      </c>
      <c r="BO11" s="21"/>
      <c r="BP11" s="21"/>
      <c r="BQ11" s="21"/>
      <c r="BR11" s="21">
        <v>500</v>
      </c>
      <c r="BS11" s="21"/>
      <c r="BT11" s="21"/>
      <c r="BU11" s="21"/>
      <c r="BV11" s="21"/>
      <c r="BW11" s="21"/>
      <c r="BX11" s="21"/>
      <c r="BY11" s="21"/>
      <c r="BZ11" s="21">
        <v>50</v>
      </c>
      <c r="CA11" s="21">
        <v>50</v>
      </c>
      <c r="CB11" s="21">
        <v>50</v>
      </c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>
        <v>3</v>
      </c>
      <c r="CZ11" s="21">
        <v>100</v>
      </c>
      <c r="DA11" s="21"/>
      <c r="DB11" s="21"/>
      <c r="DC11" s="21">
        <v>20</v>
      </c>
      <c r="DD11" s="21"/>
      <c r="DE11" s="21"/>
      <c r="DF11" s="21"/>
      <c r="DG11" s="21"/>
      <c r="DH11" s="21"/>
      <c r="DI11" s="21"/>
      <c r="DJ11" s="21">
        <v>50</v>
      </c>
      <c r="DK11" s="21"/>
      <c r="DL11" s="21"/>
      <c r="DM11" s="21">
        <v>100</v>
      </c>
      <c r="DN11" s="21">
        <v>100</v>
      </c>
      <c r="DO11" s="21">
        <v>100</v>
      </c>
      <c r="DP11" s="21"/>
      <c r="DQ11" s="21"/>
      <c r="DR11" s="21">
        <v>100</v>
      </c>
      <c r="DS11" s="21"/>
      <c r="DT11" s="21"/>
      <c r="DU11" s="21">
        <v>50</v>
      </c>
      <c r="DV11" s="21"/>
      <c r="DW11" s="21">
        <v>200</v>
      </c>
      <c r="DX11" s="21"/>
      <c r="DY11" s="21"/>
      <c r="DZ11" s="21"/>
      <c r="EA11" s="21"/>
      <c r="EB11" s="21"/>
      <c r="EC11" s="21"/>
      <c r="ED11" s="21"/>
      <c r="EE11" s="21"/>
      <c r="EF11" s="21">
        <v>100</v>
      </c>
      <c r="EG11" s="21">
        <v>390</v>
      </c>
      <c r="EH11" s="24"/>
      <c r="EI11" s="21"/>
      <c r="EJ11" s="21"/>
      <c r="EK11" s="21"/>
      <c r="EL11" s="21"/>
      <c r="EM11" s="21"/>
      <c r="EN11" s="21"/>
      <c r="EO11" s="21"/>
      <c r="EP11" s="21">
        <v>5000</v>
      </c>
      <c r="EQ11" s="21"/>
      <c r="ER11" s="21">
        <v>100</v>
      </c>
      <c r="ES11" s="21"/>
      <c r="ET11" s="21"/>
      <c r="EU11" s="21"/>
      <c r="EV11" s="21"/>
      <c r="EW11" s="21"/>
      <c r="EX11" s="21">
        <v>100</v>
      </c>
      <c r="EY11" s="21">
        <v>100</v>
      </c>
      <c r="EZ11" s="21"/>
      <c r="FA11" s="21"/>
      <c r="FB11" s="21"/>
      <c r="FC11" s="21"/>
      <c r="FD11" s="21"/>
      <c r="FE11" s="21">
        <v>100</v>
      </c>
      <c r="FF11" s="21">
        <v>100</v>
      </c>
      <c r="FG11" s="21"/>
      <c r="FH11" s="21"/>
      <c r="FI11" s="21"/>
      <c r="FJ11" s="21"/>
      <c r="FK11" s="21">
        <v>100</v>
      </c>
      <c r="FL11" s="21"/>
      <c r="FM11" s="21"/>
      <c r="FN11" s="21"/>
      <c r="FO11" s="21">
        <v>10</v>
      </c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>
        <v>15</v>
      </c>
      <c r="GH11" s="21"/>
      <c r="GI11" s="21">
        <v>10</v>
      </c>
      <c r="GJ11" s="21">
        <v>100</v>
      </c>
      <c r="GK11" s="21">
        <v>10</v>
      </c>
      <c r="GL11" s="21"/>
      <c r="GM11" s="21"/>
      <c r="GN11" s="21"/>
      <c r="GO11" s="21"/>
      <c r="GP11" s="21"/>
      <c r="GQ11" s="21"/>
      <c r="GR11" s="21">
        <v>25</v>
      </c>
      <c r="GS11" s="21">
        <v>25</v>
      </c>
      <c r="GT11" s="21">
        <v>25</v>
      </c>
      <c r="GU11" s="21">
        <v>25</v>
      </c>
      <c r="GV11" s="21">
        <v>25</v>
      </c>
      <c r="GW11" s="21">
        <v>25</v>
      </c>
      <c r="GX11" s="21">
        <v>25</v>
      </c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>
        <v>200</v>
      </c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>
        <v>75</v>
      </c>
      <c r="IL11" s="21"/>
      <c r="IM11" s="21">
        <v>200</v>
      </c>
      <c r="IN11" s="21"/>
      <c r="IO11" s="21"/>
      <c r="IP11" s="21"/>
      <c r="IQ11" s="21">
        <v>50</v>
      </c>
      <c r="IR11" s="21">
        <v>50</v>
      </c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>
        <v>1500</v>
      </c>
      <c r="JL11" s="21">
        <v>450</v>
      </c>
      <c r="JM11" s="21">
        <v>450</v>
      </c>
      <c r="JN11" s="21">
        <v>450</v>
      </c>
      <c r="JO11" s="21">
        <v>600</v>
      </c>
      <c r="JP11" s="21">
        <v>1200</v>
      </c>
      <c r="JQ11" s="21"/>
      <c r="JR11" s="21"/>
      <c r="JS11" s="21">
        <v>450</v>
      </c>
      <c r="JT11" s="21">
        <v>900</v>
      </c>
      <c r="JU11" s="21">
        <v>1500</v>
      </c>
      <c r="JV11" s="21">
        <v>900</v>
      </c>
      <c r="JW11" s="21">
        <v>5000</v>
      </c>
      <c r="JX11" s="21">
        <v>600</v>
      </c>
      <c r="JY11" s="21">
        <v>600</v>
      </c>
      <c r="JZ11" s="21"/>
      <c r="KA11" s="21"/>
      <c r="KB11" s="21"/>
      <c r="KC11" s="21"/>
      <c r="KD11" s="21">
        <v>300</v>
      </c>
      <c r="KE11" s="21"/>
      <c r="KF11" s="21">
        <v>150</v>
      </c>
      <c r="KG11" s="21"/>
      <c r="KH11" s="21"/>
      <c r="KI11" s="21"/>
      <c r="KJ11" s="21"/>
      <c r="KK11" s="21"/>
      <c r="KL11" s="21"/>
      <c r="KM11" s="21"/>
      <c r="KN11" s="21">
        <v>240</v>
      </c>
      <c r="KO11" s="21">
        <v>50</v>
      </c>
      <c r="KP11" s="21"/>
      <c r="KQ11" s="21"/>
      <c r="KR11" s="21">
        <v>100</v>
      </c>
      <c r="KS11" s="21">
        <v>50</v>
      </c>
      <c r="KT11" s="21">
        <v>50</v>
      </c>
      <c r="KU11" s="21">
        <v>100</v>
      </c>
      <c r="KV11" s="21"/>
      <c r="KW11" s="21">
        <v>50</v>
      </c>
      <c r="KX11" s="21">
        <v>50</v>
      </c>
      <c r="KY11" s="21"/>
      <c r="KZ11" s="21"/>
      <c r="LA11" s="21"/>
      <c r="LB11" s="21">
        <v>1400</v>
      </c>
      <c r="LC11" s="21">
        <v>800</v>
      </c>
      <c r="LD11" s="21">
        <v>800</v>
      </c>
      <c r="LE11" s="21">
        <v>8</v>
      </c>
      <c r="LF11" s="21">
        <v>2000</v>
      </c>
      <c r="LG11" s="21">
        <v>400</v>
      </c>
      <c r="LH11" s="21">
        <v>300</v>
      </c>
      <c r="LI11" s="21"/>
      <c r="LJ11" s="21">
        <v>300</v>
      </c>
      <c r="LK11" s="21">
        <v>800</v>
      </c>
      <c r="LL11" s="21"/>
      <c r="LM11" s="21"/>
      <c r="LN11" s="21">
        <v>500</v>
      </c>
      <c r="LO11" s="21">
        <v>300</v>
      </c>
      <c r="LP11" s="21"/>
      <c r="LQ11" s="21"/>
      <c r="LR11" s="21"/>
      <c r="LS11" s="21"/>
      <c r="LT11" s="21"/>
      <c r="LU11" s="21">
        <v>300</v>
      </c>
      <c r="LV11" s="21">
        <v>5</v>
      </c>
      <c r="LW11" s="21"/>
      <c r="LX11" s="21"/>
      <c r="LY11" s="21"/>
      <c r="LZ11" s="21"/>
      <c r="MA11" s="21"/>
      <c r="MB11" s="21"/>
      <c r="MC11" s="21">
        <v>20</v>
      </c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33"/>
      <c r="MR11" s="33">
        <v>1500</v>
      </c>
      <c r="MS11" s="33"/>
      <c r="MT11" s="33"/>
      <c r="MU11" s="33"/>
      <c r="MV11" s="33"/>
      <c r="MW11" s="33"/>
      <c r="MX11" s="33">
        <v>50</v>
      </c>
      <c r="MY11" s="33">
        <v>50</v>
      </c>
      <c r="MZ11" s="33">
        <v>50</v>
      </c>
      <c r="NA11" s="33">
        <v>50</v>
      </c>
      <c r="NB11" s="33">
        <v>50</v>
      </c>
      <c r="NC11" s="33">
        <v>50</v>
      </c>
      <c r="ND11" s="33">
        <v>50</v>
      </c>
      <c r="NE11" s="33">
        <v>50</v>
      </c>
      <c r="NF11" s="33">
        <v>50</v>
      </c>
      <c r="NG11" s="33">
        <v>50</v>
      </c>
      <c r="NH11" s="33"/>
      <c r="NI11" s="33"/>
      <c r="NJ11" s="33"/>
      <c r="NK11" s="33"/>
      <c r="NL11" s="33"/>
      <c r="NM11" s="33"/>
      <c r="NN11" s="33"/>
      <c r="NO11" s="33"/>
      <c r="NP11" s="33"/>
      <c r="NQ11" s="33"/>
      <c r="NR11" s="33"/>
      <c r="NS11" s="33"/>
      <c r="NT11" s="33"/>
      <c r="NU11" s="33"/>
      <c r="NV11" s="33"/>
      <c r="NW11" s="33"/>
      <c r="NX11" s="34"/>
      <c r="NY11" s="34">
        <v>150</v>
      </c>
      <c r="NZ11" s="33"/>
      <c r="OA11" s="33">
        <v>50</v>
      </c>
      <c r="OB11" s="33">
        <v>50</v>
      </c>
      <c r="OC11" s="33"/>
      <c r="OD11" s="33"/>
      <c r="OE11" s="33">
        <v>300</v>
      </c>
      <c r="OF11" s="33">
        <v>150</v>
      </c>
      <c r="OG11" s="33"/>
      <c r="OH11" s="33"/>
      <c r="OI11" s="33"/>
      <c r="OJ11" s="33"/>
      <c r="OK11" s="33"/>
      <c r="OL11" s="33">
        <v>150</v>
      </c>
      <c r="OM11" s="33"/>
      <c r="ON11" s="33"/>
      <c r="OO11" s="33"/>
      <c r="OP11" s="33"/>
      <c r="OQ11" s="33"/>
      <c r="OR11" s="33"/>
      <c r="OS11" s="33"/>
      <c r="OT11" s="33"/>
      <c r="OU11" s="33"/>
      <c r="OV11" s="33"/>
      <c r="OW11" s="33"/>
      <c r="OX11" s="33"/>
      <c r="OY11" s="33"/>
      <c r="OZ11" s="64"/>
      <c r="PA11" s="33"/>
      <c r="PB11" s="64"/>
      <c r="PC11" s="64"/>
      <c r="PD11" s="64"/>
      <c r="PE11" s="64">
        <v>50</v>
      </c>
      <c r="PF11" s="64">
        <v>100</v>
      </c>
      <c r="PG11" s="64"/>
      <c r="PH11" s="64">
        <v>150</v>
      </c>
      <c r="PI11" s="65">
        <v>200</v>
      </c>
      <c r="PJ11" s="65">
        <v>200</v>
      </c>
      <c r="PK11" s="65">
        <v>10</v>
      </c>
      <c r="PL11" s="65">
        <v>15</v>
      </c>
      <c r="PM11" s="65">
        <v>15</v>
      </c>
      <c r="PN11" s="65">
        <v>15</v>
      </c>
      <c r="PO11" s="75">
        <v>15</v>
      </c>
      <c r="PP11" s="65">
        <v>10</v>
      </c>
      <c r="PQ11" s="33">
        <v>10</v>
      </c>
      <c r="PR11" s="72">
        <v>200</v>
      </c>
      <c r="PS11" s="72">
        <v>200</v>
      </c>
      <c r="PT11" s="72">
        <v>200</v>
      </c>
      <c r="PU11" s="72">
        <v>200</v>
      </c>
      <c r="PV11" s="72">
        <v>200</v>
      </c>
      <c r="PW11" s="72">
        <v>200</v>
      </c>
      <c r="PX11" s="72">
        <v>200</v>
      </c>
      <c r="PY11" s="72">
        <v>200</v>
      </c>
      <c r="PZ11" s="72">
        <v>200</v>
      </c>
      <c r="QA11" s="72">
        <v>200</v>
      </c>
      <c r="QB11" s="72">
        <v>200</v>
      </c>
      <c r="QC11" s="72">
        <v>200</v>
      </c>
      <c r="QD11" s="72">
        <v>200</v>
      </c>
      <c r="QE11" s="72">
        <v>200</v>
      </c>
      <c r="QF11" s="72">
        <v>200</v>
      </c>
      <c r="QG11" s="70"/>
      <c r="QH11" s="70">
        <v>300</v>
      </c>
      <c r="QI11" s="70"/>
    </row>
    <row r="12" spans="1:459" ht="31.5" x14ac:dyDescent="0.25">
      <c r="A12" s="18"/>
      <c r="B12" s="18"/>
      <c r="C12" s="18"/>
      <c r="D12" s="19"/>
      <c r="E12" s="19"/>
      <c r="F12" s="26"/>
      <c r="G12" s="26"/>
      <c r="H12" s="18"/>
      <c r="I12" s="18"/>
      <c r="J12" s="20"/>
      <c r="K12" s="31"/>
      <c r="L12" s="21">
        <f t="shared" si="0"/>
        <v>6220</v>
      </c>
      <c r="M12" s="22" t="s">
        <v>320</v>
      </c>
      <c r="N12" s="23" t="s">
        <v>321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4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>
        <v>6000</v>
      </c>
      <c r="KD12" s="21"/>
      <c r="KE12" s="21"/>
      <c r="KF12" s="21"/>
      <c r="KG12" s="21"/>
      <c r="KH12" s="21"/>
      <c r="KI12" s="21"/>
      <c r="KJ12" s="21"/>
      <c r="KK12" s="21">
        <v>100</v>
      </c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>
        <v>20</v>
      </c>
      <c r="LJ12" s="21"/>
      <c r="LK12" s="21"/>
      <c r="LL12" s="21">
        <v>20</v>
      </c>
      <c r="LM12" s="21"/>
      <c r="LN12" s="21"/>
      <c r="LO12" s="21"/>
      <c r="LP12" s="21">
        <v>20</v>
      </c>
      <c r="LQ12" s="21"/>
      <c r="LR12" s="21"/>
      <c r="LS12" s="21"/>
      <c r="LT12" s="21">
        <v>20</v>
      </c>
      <c r="LU12" s="21"/>
      <c r="LV12" s="21"/>
      <c r="LW12" s="21"/>
      <c r="LX12" s="21"/>
      <c r="LY12" s="21">
        <v>20</v>
      </c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>
        <v>20</v>
      </c>
      <c r="MP12" s="21"/>
      <c r="MQ12" s="33"/>
      <c r="MR12" s="33"/>
      <c r="MS12" s="33"/>
      <c r="MT12" s="33"/>
      <c r="MU12" s="33"/>
      <c r="MV12" s="33"/>
      <c r="MW12" s="33"/>
      <c r="MX12" s="33"/>
      <c r="MY12" s="33"/>
      <c r="MZ12" s="33"/>
      <c r="NA12" s="33"/>
      <c r="NB12" s="33"/>
      <c r="NC12" s="33"/>
      <c r="ND12" s="33"/>
      <c r="NE12" s="33"/>
      <c r="NF12" s="33"/>
      <c r="NG12" s="33"/>
      <c r="NH12" s="33"/>
      <c r="NI12" s="33"/>
      <c r="NJ12" s="33"/>
      <c r="NK12" s="33"/>
      <c r="NL12" s="33"/>
      <c r="NM12" s="33"/>
      <c r="NN12" s="33"/>
      <c r="NO12" s="33"/>
      <c r="NP12" s="33"/>
      <c r="NQ12" s="33"/>
      <c r="NR12" s="33"/>
      <c r="NS12" s="33"/>
      <c r="NT12" s="33"/>
      <c r="NU12" s="33"/>
      <c r="NV12" s="33"/>
      <c r="NW12" s="33"/>
      <c r="NX12" s="34"/>
      <c r="NY12" s="34"/>
      <c r="NZ12" s="33"/>
      <c r="OA12" s="33"/>
      <c r="OB12" s="33"/>
      <c r="OC12" s="33"/>
      <c r="OD12" s="33"/>
      <c r="OE12" s="33"/>
      <c r="OF12" s="33"/>
      <c r="OG12" s="33"/>
      <c r="OH12" s="33"/>
      <c r="OI12" s="33"/>
      <c r="OJ12" s="33"/>
      <c r="OK12" s="33"/>
      <c r="OL12" s="33"/>
      <c r="OM12" s="33"/>
      <c r="ON12" s="33"/>
      <c r="OO12" s="33"/>
      <c r="OP12" s="33"/>
      <c r="OQ12" s="33"/>
      <c r="OR12" s="33"/>
      <c r="OS12" s="33"/>
      <c r="OT12" s="33"/>
      <c r="OU12" s="33"/>
      <c r="OV12" s="33"/>
      <c r="OW12" s="33"/>
      <c r="OX12" s="33"/>
      <c r="OY12" s="33"/>
      <c r="OZ12" s="64"/>
      <c r="PA12" s="33"/>
      <c r="PB12" s="64"/>
      <c r="PC12" s="64"/>
      <c r="PD12" s="64"/>
      <c r="PE12" s="64"/>
      <c r="PF12" s="64"/>
      <c r="PG12" s="64"/>
      <c r="PH12" s="64"/>
      <c r="PI12" s="64"/>
      <c r="PJ12" s="64"/>
      <c r="PK12" s="64"/>
      <c r="PL12" s="64"/>
      <c r="PM12" s="64"/>
      <c r="PN12" s="70"/>
      <c r="PO12" s="74"/>
      <c r="PP12" s="70"/>
      <c r="PQ12" s="33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</row>
    <row r="13" spans="1:459" ht="15.75" x14ac:dyDescent="0.25">
      <c r="A13" s="18"/>
      <c r="B13" s="18"/>
      <c r="C13" s="18"/>
      <c r="D13" s="19"/>
      <c r="E13" s="19"/>
      <c r="F13" s="26"/>
      <c r="G13" s="26"/>
      <c r="H13" s="18"/>
      <c r="I13" s="18"/>
      <c r="J13" s="20"/>
      <c r="K13" s="31"/>
      <c r="L13" s="21">
        <f t="shared" si="0"/>
        <v>1593</v>
      </c>
      <c r="M13" s="22" t="s">
        <v>322</v>
      </c>
      <c r="N13" s="23" t="s">
        <v>321</v>
      </c>
      <c r="O13" s="21">
        <v>30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>
        <v>200</v>
      </c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>
        <v>20</v>
      </c>
      <c r="AW13" s="21"/>
      <c r="AX13" s="21"/>
      <c r="AY13" s="21"/>
      <c r="AZ13" s="21"/>
      <c r="BA13" s="21"/>
      <c r="BB13" s="21">
        <v>10</v>
      </c>
      <c r="BC13" s="21"/>
      <c r="BD13" s="21"/>
      <c r="BE13" s="21"/>
      <c r="BF13" s="21"/>
      <c r="BG13" s="21"/>
      <c r="BH13" s="21">
        <v>20</v>
      </c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>
        <v>35</v>
      </c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4"/>
      <c r="EI13" s="21"/>
      <c r="EJ13" s="21"/>
      <c r="EK13" s="21"/>
      <c r="EL13" s="21"/>
      <c r="EM13" s="21"/>
      <c r="EN13" s="21"/>
      <c r="EO13" s="21"/>
      <c r="EP13" s="21">
        <v>700</v>
      </c>
      <c r="EQ13" s="21"/>
      <c r="ER13" s="21"/>
      <c r="ES13" s="21"/>
      <c r="ET13" s="21"/>
      <c r="EU13" s="21"/>
      <c r="EV13" s="21"/>
      <c r="EW13" s="21">
        <v>2</v>
      </c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>
        <v>4</v>
      </c>
      <c r="FQ13" s="21">
        <v>4</v>
      </c>
      <c r="FR13" s="21">
        <v>4</v>
      </c>
      <c r="FS13" s="21">
        <v>300</v>
      </c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>
        <v>12</v>
      </c>
      <c r="GG13" s="21"/>
      <c r="GH13" s="21"/>
      <c r="GI13" s="21"/>
      <c r="GJ13" s="21"/>
      <c r="GK13" s="21"/>
      <c r="GL13" s="21"/>
      <c r="GM13" s="21"/>
      <c r="GN13" s="21">
        <v>4</v>
      </c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>
        <v>20</v>
      </c>
      <c r="HW13" s="21"/>
      <c r="HX13" s="21">
        <v>20</v>
      </c>
      <c r="HY13" s="21"/>
      <c r="HZ13" s="21"/>
      <c r="IA13" s="21"/>
      <c r="IB13" s="21"/>
      <c r="IC13" s="21"/>
      <c r="ID13" s="21"/>
      <c r="IE13" s="21"/>
      <c r="IF13" s="21">
        <v>20</v>
      </c>
      <c r="IG13" s="21"/>
      <c r="IH13" s="21"/>
      <c r="II13" s="21"/>
      <c r="IJ13" s="21"/>
      <c r="IK13" s="21"/>
      <c r="IL13" s="21"/>
      <c r="IM13" s="21"/>
      <c r="IN13" s="21"/>
      <c r="IO13" s="21">
        <v>100</v>
      </c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>
        <v>8</v>
      </c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33"/>
      <c r="MR13" s="33"/>
      <c r="MS13" s="33"/>
      <c r="MT13" s="33"/>
      <c r="MU13" s="33"/>
      <c r="MV13" s="33"/>
      <c r="MW13" s="33"/>
      <c r="MX13" s="33"/>
      <c r="MY13" s="33"/>
      <c r="MZ13" s="33"/>
      <c r="NA13" s="33"/>
      <c r="NB13" s="33"/>
      <c r="NC13" s="33"/>
      <c r="ND13" s="33"/>
      <c r="NE13" s="33"/>
      <c r="NF13" s="33"/>
      <c r="NG13" s="33"/>
      <c r="NH13" s="33"/>
      <c r="NI13" s="33"/>
      <c r="NJ13" s="33"/>
      <c r="NK13" s="33"/>
      <c r="NL13" s="33"/>
      <c r="NM13" s="33"/>
      <c r="NN13" s="33"/>
      <c r="NO13" s="33">
        <v>80</v>
      </c>
      <c r="NP13" s="33"/>
      <c r="NQ13" s="33"/>
      <c r="NR13" s="33"/>
      <c r="NS13" s="33"/>
      <c r="NT13" s="33"/>
      <c r="NU13" s="33"/>
      <c r="NV13" s="33"/>
      <c r="NW13" s="33"/>
      <c r="NX13" s="34"/>
      <c r="NY13" s="34"/>
      <c r="NZ13" s="33"/>
      <c r="OA13" s="33"/>
      <c r="OB13" s="33"/>
      <c r="OC13" s="33"/>
      <c r="OD13" s="33"/>
      <c r="OE13" s="33"/>
      <c r="OF13" s="33"/>
      <c r="OG13" s="33"/>
      <c r="OH13" s="33"/>
      <c r="OI13" s="33"/>
      <c r="OJ13" s="33"/>
      <c r="OK13" s="33"/>
      <c r="OL13" s="33"/>
      <c r="OM13" s="33"/>
      <c r="ON13" s="33"/>
      <c r="OO13" s="33"/>
      <c r="OP13" s="33"/>
      <c r="OQ13" s="33"/>
      <c r="OR13" s="33"/>
      <c r="OS13" s="33"/>
      <c r="OT13" s="33"/>
      <c r="OU13" s="33"/>
      <c r="OV13" s="33"/>
      <c r="OW13" s="33"/>
      <c r="OX13" s="33"/>
      <c r="OY13" s="33"/>
      <c r="OZ13" s="64"/>
      <c r="PA13" s="33"/>
      <c r="PB13" s="64"/>
      <c r="PC13" s="64"/>
      <c r="PD13" s="64"/>
      <c r="PE13" s="64"/>
      <c r="PF13" s="64">
        <v>20</v>
      </c>
      <c r="PG13" s="64"/>
      <c r="PH13" s="64"/>
      <c r="PI13" s="64"/>
      <c r="PJ13" s="64"/>
      <c r="PK13" s="64"/>
      <c r="PL13" s="64"/>
      <c r="PM13" s="64"/>
      <c r="PN13" s="70"/>
      <c r="PO13" s="74"/>
      <c r="PP13" s="70"/>
      <c r="PQ13" s="33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</row>
    <row r="14" spans="1:459" ht="15.75" x14ac:dyDescent="0.25">
      <c r="A14" s="18"/>
      <c r="B14" s="18"/>
      <c r="C14" s="18"/>
      <c r="D14" s="19"/>
      <c r="E14" s="19"/>
      <c r="F14" s="26"/>
      <c r="G14" s="26"/>
      <c r="H14" s="18"/>
      <c r="I14" s="18"/>
      <c r="J14" s="20"/>
      <c r="K14" s="31"/>
      <c r="L14" s="21">
        <f t="shared" si="0"/>
        <v>21744</v>
      </c>
      <c r="M14" s="22" t="s">
        <v>323</v>
      </c>
      <c r="N14" s="23" t="s">
        <v>310</v>
      </c>
      <c r="O14" s="21">
        <v>100</v>
      </c>
      <c r="P14" s="21"/>
      <c r="Q14" s="21"/>
      <c r="R14" s="21"/>
      <c r="S14" s="21"/>
      <c r="T14" s="21">
        <v>20</v>
      </c>
      <c r="U14" s="21"/>
      <c r="V14" s="21"/>
      <c r="W14" s="21">
        <v>20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>
        <v>50</v>
      </c>
      <c r="AH14" s="21"/>
      <c r="AI14" s="21"/>
      <c r="AJ14" s="21"/>
      <c r="AK14" s="21"/>
      <c r="AL14" s="21"/>
      <c r="AM14" s="21">
        <v>6</v>
      </c>
      <c r="AN14" s="21"/>
      <c r="AO14" s="21"/>
      <c r="AP14" s="21"/>
      <c r="AQ14" s="21"/>
      <c r="AR14" s="21"/>
      <c r="AS14" s="21"/>
      <c r="AT14" s="21"/>
      <c r="AU14" s="21">
        <v>30</v>
      </c>
      <c r="AV14" s="21"/>
      <c r="AW14" s="21"/>
      <c r="AX14" s="21"/>
      <c r="AY14" s="21">
        <v>20</v>
      </c>
      <c r="AZ14" s="21">
        <v>20</v>
      </c>
      <c r="BA14" s="21"/>
      <c r="BB14" s="21">
        <v>20</v>
      </c>
      <c r="BC14" s="21"/>
      <c r="BD14" s="21">
        <v>10</v>
      </c>
      <c r="BE14" s="21"/>
      <c r="BF14" s="21"/>
      <c r="BG14" s="21">
        <v>30</v>
      </c>
      <c r="BH14" s="21"/>
      <c r="BI14" s="21">
        <v>12</v>
      </c>
      <c r="BJ14" s="21"/>
      <c r="BK14" s="21"/>
      <c r="BL14" s="21"/>
      <c r="BM14" s="21"/>
      <c r="BN14" s="21">
        <v>8</v>
      </c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>
        <v>10</v>
      </c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>
        <v>10</v>
      </c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4"/>
      <c r="EI14" s="21"/>
      <c r="EJ14" s="21"/>
      <c r="EK14" s="21"/>
      <c r="EL14" s="21"/>
      <c r="EM14" s="21"/>
      <c r="EN14" s="21"/>
      <c r="EO14" s="21"/>
      <c r="EP14" s="21">
        <v>200</v>
      </c>
      <c r="EQ14" s="21"/>
      <c r="ER14" s="21">
        <v>10</v>
      </c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>
        <v>20</v>
      </c>
      <c r="GK14" s="21">
        <v>10</v>
      </c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>
        <v>10</v>
      </c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>
        <v>10</v>
      </c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>
        <v>20</v>
      </c>
      <c r="JN14" s="21">
        <v>20</v>
      </c>
      <c r="JO14" s="21"/>
      <c r="JP14" s="21">
        <v>50</v>
      </c>
      <c r="JQ14" s="21"/>
      <c r="JR14" s="21"/>
      <c r="JS14" s="21"/>
      <c r="JT14" s="21"/>
      <c r="JU14" s="21"/>
      <c r="JV14" s="21"/>
      <c r="JW14" s="21">
        <v>1000</v>
      </c>
      <c r="JX14" s="21"/>
      <c r="JY14" s="21"/>
      <c r="JZ14" s="21">
        <v>20000</v>
      </c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>
        <v>8</v>
      </c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>
        <v>20</v>
      </c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4"/>
      <c r="NY14" s="34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64"/>
      <c r="PA14" s="33"/>
      <c r="PB14" s="64"/>
      <c r="PC14" s="64"/>
      <c r="PD14" s="64"/>
      <c r="PE14" s="64"/>
      <c r="PF14" s="64"/>
      <c r="PG14" s="64"/>
      <c r="PH14" s="64"/>
      <c r="PI14" s="64"/>
      <c r="PJ14" s="64">
        <v>25</v>
      </c>
      <c r="PK14" s="64">
        <v>2</v>
      </c>
      <c r="PL14" s="64">
        <v>3</v>
      </c>
      <c r="PM14" s="64">
        <v>3</v>
      </c>
      <c r="PN14" s="65">
        <v>3</v>
      </c>
      <c r="PO14" s="75">
        <v>3</v>
      </c>
      <c r="PP14" s="65">
        <v>2</v>
      </c>
      <c r="PQ14" s="33">
        <v>2</v>
      </c>
      <c r="PR14" s="72">
        <v>25</v>
      </c>
      <c r="PS14" s="72">
        <v>25</v>
      </c>
      <c r="PT14" s="72">
        <v>25</v>
      </c>
      <c r="PU14" s="72">
        <v>25</v>
      </c>
      <c r="PV14" s="72">
        <v>25</v>
      </c>
      <c r="PW14" s="72">
        <v>25</v>
      </c>
      <c r="PX14" s="72">
        <v>25</v>
      </c>
      <c r="PY14" s="72">
        <v>25</v>
      </c>
      <c r="PZ14" s="72">
        <v>25</v>
      </c>
      <c r="QA14" s="72">
        <v>25</v>
      </c>
      <c r="QB14" s="72">
        <v>25</v>
      </c>
      <c r="QC14" s="72">
        <v>25</v>
      </c>
      <c r="QD14" s="72">
        <v>25</v>
      </c>
      <c r="QE14" s="72">
        <v>25</v>
      </c>
      <c r="QF14" s="72">
        <v>25</v>
      </c>
      <c r="QG14" s="70"/>
      <c r="QH14" s="70"/>
      <c r="QI14" s="70"/>
    </row>
    <row r="15" spans="1:459" ht="18" customHeight="1" x14ac:dyDescent="0.25">
      <c r="A15" s="18"/>
      <c r="B15" s="18"/>
      <c r="C15" s="18"/>
      <c r="D15" s="19"/>
      <c r="E15" s="19" t="s">
        <v>324</v>
      </c>
      <c r="F15" s="26" t="s">
        <v>325</v>
      </c>
      <c r="G15" s="26" t="s">
        <v>326</v>
      </c>
      <c r="H15" s="18"/>
      <c r="I15" s="18"/>
      <c r="J15" s="20"/>
      <c r="K15" s="31"/>
      <c r="L15" s="21">
        <f t="shared" si="0"/>
        <v>15</v>
      </c>
      <c r="M15" s="22" t="s">
        <v>327</v>
      </c>
      <c r="N15" s="23" t="s">
        <v>321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>
        <v>10</v>
      </c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4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33"/>
      <c r="MR15" s="33"/>
      <c r="MS15" s="33"/>
      <c r="MT15" s="33"/>
      <c r="MU15" s="33"/>
      <c r="MV15" s="33"/>
      <c r="MW15" s="33"/>
      <c r="MX15" s="33"/>
      <c r="MY15" s="33"/>
      <c r="MZ15" s="33"/>
      <c r="NA15" s="33"/>
      <c r="NB15" s="33"/>
      <c r="NC15" s="33"/>
      <c r="ND15" s="33"/>
      <c r="NE15" s="33"/>
      <c r="NF15" s="33"/>
      <c r="NG15" s="33"/>
      <c r="NH15" s="33"/>
      <c r="NI15" s="33">
        <v>5</v>
      </c>
      <c r="NJ15" s="33"/>
      <c r="NK15" s="33"/>
      <c r="NL15" s="33"/>
      <c r="NM15" s="33"/>
      <c r="NN15" s="33"/>
      <c r="NO15" s="33"/>
      <c r="NP15" s="33"/>
      <c r="NQ15" s="33"/>
      <c r="NR15" s="33"/>
      <c r="NS15" s="33"/>
      <c r="NT15" s="33"/>
      <c r="NU15" s="33"/>
      <c r="NV15" s="33"/>
      <c r="NW15" s="33"/>
      <c r="NX15" s="34"/>
      <c r="NY15" s="34"/>
      <c r="NZ15" s="33"/>
      <c r="OA15" s="33"/>
      <c r="OB15" s="33"/>
      <c r="OC15" s="33"/>
      <c r="OD15" s="33"/>
      <c r="OE15" s="33"/>
      <c r="OF15" s="33"/>
      <c r="OG15" s="33"/>
      <c r="OH15" s="33"/>
      <c r="OI15" s="33"/>
      <c r="OJ15" s="33"/>
      <c r="OK15" s="33"/>
      <c r="OL15" s="33"/>
      <c r="OM15" s="33"/>
      <c r="ON15" s="33"/>
      <c r="OO15" s="33"/>
      <c r="OP15" s="33"/>
      <c r="OQ15" s="33"/>
      <c r="OR15" s="33"/>
      <c r="OS15" s="33"/>
      <c r="OT15" s="33"/>
      <c r="OU15" s="33"/>
      <c r="OV15" s="33"/>
      <c r="OW15" s="33"/>
      <c r="OX15" s="33"/>
      <c r="OY15" s="33"/>
      <c r="OZ15" s="64"/>
      <c r="PA15" s="33"/>
      <c r="PB15" s="64"/>
      <c r="PC15" s="64"/>
      <c r="PD15" s="64"/>
      <c r="PE15" s="64"/>
      <c r="PF15" s="64"/>
      <c r="PG15" s="64"/>
      <c r="PH15" s="64"/>
      <c r="PI15" s="64"/>
      <c r="PJ15" s="64"/>
      <c r="PK15" s="64"/>
      <c r="PL15" s="64"/>
      <c r="PM15" s="64"/>
      <c r="PN15" s="70"/>
      <c r="PO15" s="74"/>
      <c r="PP15" s="70"/>
      <c r="PQ15" s="33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</row>
    <row r="16" spans="1:459" ht="36" customHeight="1" x14ac:dyDescent="0.25">
      <c r="A16" s="36"/>
      <c r="B16" s="36"/>
      <c r="C16" s="36"/>
      <c r="D16" s="37" t="s">
        <v>328</v>
      </c>
      <c r="E16" s="38"/>
      <c r="F16" s="38">
        <v>5010</v>
      </c>
      <c r="G16" s="38">
        <v>0</v>
      </c>
      <c r="H16" s="43"/>
      <c r="I16" s="36"/>
      <c r="J16" s="44"/>
      <c r="K16" s="40"/>
      <c r="L16" s="41">
        <f t="shared" si="0"/>
        <v>5070</v>
      </c>
      <c r="M16" s="22" t="s">
        <v>328</v>
      </c>
      <c r="N16" s="42" t="s">
        <v>310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4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>
        <v>30</v>
      </c>
      <c r="FN16" s="21"/>
      <c r="FO16" s="21"/>
      <c r="FP16" s="21"/>
      <c r="FQ16" s="21"/>
      <c r="FR16" s="21"/>
      <c r="FS16" s="21">
        <v>510</v>
      </c>
      <c r="FT16" s="21">
        <v>24</v>
      </c>
      <c r="FU16" s="21">
        <v>120</v>
      </c>
      <c r="FV16" s="21">
        <v>120</v>
      </c>
      <c r="FW16" s="21">
        <v>120</v>
      </c>
      <c r="FX16" s="21">
        <v>300</v>
      </c>
      <c r="FY16" s="21"/>
      <c r="FZ16" s="21"/>
      <c r="GA16" s="21">
        <v>720</v>
      </c>
      <c r="GB16" s="21">
        <v>30</v>
      </c>
      <c r="GC16" s="21">
        <v>30</v>
      </c>
      <c r="GD16" s="21">
        <v>30</v>
      </c>
      <c r="GE16" s="21">
        <v>30</v>
      </c>
      <c r="GF16" s="21"/>
      <c r="GG16" s="21"/>
      <c r="GH16" s="21"/>
      <c r="GI16" s="21"/>
      <c r="GJ16" s="21">
        <v>210</v>
      </c>
      <c r="GK16" s="21"/>
      <c r="GL16" s="21">
        <v>30</v>
      </c>
      <c r="GM16" s="21">
        <v>60</v>
      </c>
      <c r="GN16" s="21"/>
      <c r="GO16" s="21">
        <v>30</v>
      </c>
      <c r="GP16" s="21">
        <v>30</v>
      </c>
      <c r="GQ16" s="21">
        <v>120</v>
      </c>
      <c r="GR16" s="21">
        <v>30</v>
      </c>
      <c r="GS16" s="21">
        <v>30</v>
      </c>
      <c r="GT16" s="21">
        <v>30</v>
      </c>
      <c r="GU16" s="21"/>
      <c r="GV16" s="21">
        <v>90</v>
      </c>
      <c r="GW16" s="21">
        <v>60</v>
      </c>
      <c r="GX16" s="21">
        <v>60</v>
      </c>
      <c r="GY16" s="21"/>
      <c r="GZ16" s="21"/>
      <c r="HA16" s="21"/>
      <c r="HB16" s="21">
        <v>60</v>
      </c>
      <c r="HC16" s="21"/>
      <c r="HD16" s="21">
        <v>6</v>
      </c>
      <c r="HE16" s="21"/>
      <c r="HF16" s="21"/>
      <c r="HG16" s="21"/>
      <c r="HH16" s="21"/>
      <c r="HI16" s="21"/>
      <c r="HJ16" s="21"/>
      <c r="HK16" s="21">
        <v>90</v>
      </c>
      <c r="HL16" s="21">
        <v>90</v>
      </c>
      <c r="HM16" s="21"/>
      <c r="HN16" s="21"/>
      <c r="HO16" s="21"/>
      <c r="HP16" s="21">
        <v>60</v>
      </c>
      <c r="HQ16" s="21"/>
      <c r="HR16" s="21"/>
      <c r="HS16" s="21"/>
      <c r="HT16" s="21"/>
      <c r="HU16" s="21"/>
      <c r="HV16" s="21"/>
      <c r="HW16" s="21"/>
      <c r="HX16" s="21"/>
      <c r="HY16" s="21">
        <v>60</v>
      </c>
      <c r="HZ16" s="21"/>
      <c r="IA16" s="21"/>
      <c r="IB16" s="21"/>
      <c r="IC16" s="21"/>
      <c r="ID16" s="21"/>
      <c r="IE16" s="21">
        <v>30</v>
      </c>
      <c r="IF16" s="21"/>
      <c r="IG16" s="21"/>
      <c r="IH16" s="21"/>
      <c r="II16" s="21">
        <v>60</v>
      </c>
      <c r="IJ16" s="21">
        <v>-30</v>
      </c>
      <c r="IK16" s="21"/>
      <c r="IL16" s="21"/>
      <c r="IM16" s="21">
        <v>30</v>
      </c>
      <c r="IN16" s="21"/>
      <c r="IO16" s="21"/>
      <c r="IP16" s="21"/>
      <c r="IQ16" s="21"/>
      <c r="IR16" s="21"/>
      <c r="IS16" s="21"/>
      <c r="IT16" s="21"/>
      <c r="IU16" s="21">
        <v>60</v>
      </c>
      <c r="IV16" s="21"/>
      <c r="IW16" s="21"/>
      <c r="IX16" s="21"/>
      <c r="IY16" s="21"/>
      <c r="IZ16" s="21"/>
      <c r="JA16" s="21">
        <v>30</v>
      </c>
      <c r="JB16" s="21"/>
      <c r="JC16" s="21"/>
      <c r="JD16" s="21">
        <v>30</v>
      </c>
      <c r="JE16" s="21">
        <v>60</v>
      </c>
      <c r="JF16" s="21">
        <v>30</v>
      </c>
      <c r="JG16" s="21">
        <v>60</v>
      </c>
      <c r="JH16" s="21">
        <v>60</v>
      </c>
      <c r="JI16" s="21">
        <v>60</v>
      </c>
      <c r="JJ16" s="21"/>
      <c r="JK16" s="21"/>
      <c r="JL16" s="21"/>
      <c r="JM16" s="21"/>
      <c r="JN16" s="21"/>
      <c r="JO16" s="21"/>
      <c r="JP16" s="21"/>
      <c r="JQ16" s="21"/>
      <c r="JR16" s="21">
        <v>60</v>
      </c>
      <c r="JS16" s="21"/>
      <c r="JT16" s="21"/>
      <c r="JU16" s="21"/>
      <c r="JV16" s="21"/>
      <c r="JW16" s="21"/>
      <c r="JX16" s="21">
        <v>60</v>
      </c>
      <c r="JY16" s="21">
        <v>60</v>
      </c>
      <c r="JZ16" s="21"/>
      <c r="KA16" s="21"/>
      <c r="KB16" s="21"/>
      <c r="KC16" s="21"/>
      <c r="KD16" s="21"/>
      <c r="KE16" s="21">
        <v>60</v>
      </c>
      <c r="KF16" s="21"/>
      <c r="KG16" s="21">
        <v>60</v>
      </c>
      <c r="KH16" s="21">
        <v>60</v>
      </c>
      <c r="KI16" s="21">
        <v>60</v>
      </c>
      <c r="KJ16" s="21"/>
      <c r="KK16" s="21"/>
      <c r="KL16" s="21">
        <v>60</v>
      </c>
      <c r="KM16" s="21"/>
      <c r="KN16" s="21"/>
      <c r="KO16" s="21">
        <v>30</v>
      </c>
      <c r="KP16" s="21">
        <v>30</v>
      </c>
      <c r="KQ16" s="21"/>
      <c r="KR16" s="21"/>
      <c r="KS16" s="21"/>
      <c r="KT16" s="21"/>
      <c r="KU16" s="21"/>
      <c r="KV16" s="21"/>
      <c r="KW16" s="21"/>
      <c r="KX16" s="21"/>
      <c r="KY16" s="21">
        <v>240</v>
      </c>
      <c r="KZ16" s="21">
        <v>30</v>
      </c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>
        <v>90</v>
      </c>
      <c r="LR16" s="21">
        <v>90</v>
      </c>
      <c r="LS16" s="21"/>
      <c r="LT16" s="21"/>
      <c r="LU16" s="21"/>
      <c r="LV16" s="21"/>
      <c r="LW16" s="21"/>
      <c r="LX16" s="47">
        <v>120</v>
      </c>
      <c r="LY16" s="21"/>
      <c r="LZ16" s="21"/>
      <c r="MA16" s="21"/>
      <c r="MB16" s="21">
        <v>90</v>
      </c>
      <c r="MC16" s="21"/>
      <c r="MD16" s="21"/>
      <c r="ME16" s="21">
        <v>90</v>
      </c>
      <c r="MF16" s="21"/>
      <c r="MG16" s="21"/>
      <c r="MH16" s="21"/>
      <c r="MI16" s="21">
        <v>30</v>
      </c>
      <c r="MJ16" s="21"/>
      <c r="MK16" s="21"/>
      <c r="ML16" s="21"/>
      <c r="MM16" s="47">
        <v>60</v>
      </c>
      <c r="MN16" s="21"/>
      <c r="MO16" s="21"/>
      <c r="MP16" s="21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4"/>
      <c r="NY16" s="34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64"/>
      <c r="PA16" s="33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71"/>
      <c r="PO16" s="76"/>
      <c r="PP16" s="71"/>
      <c r="PQ16" s="33"/>
      <c r="PR16" s="71"/>
      <c r="PS16" s="71"/>
      <c r="PT16" s="71"/>
      <c r="PU16" s="71"/>
      <c r="PV16" s="71"/>
      <c r="PW16" s="71"/>
      <c r="PX16" s="71"/>
      <c r="PY16" s="71"/>
      <c r="PZ16" s="71"/>
      <c r="QA16" s="71"/>
      <c r="QB16" s="71"/>
      <c r="QC16" s="71"/>
      <c r="QD16" s="71"/>
      <c r="QE16" s="71"/>
      <c r="QF16" s="71"/>
      <c r="QG16" s="71"/>
      <c r="QH16" s="71"/>
      <c r="QI16" s="71"/>
    </row>
    <row r="17" spans="1:451" ht="31.5" x14ac:dyDescent="0.25">
      <c r="A17" s="18"/>
      <c r="B17" s="18"/>
      <c r="C17" s="18"/>
      <c r="D17" s="19" t="s">
        <v>329</v>
      </c>
      <c r="E17" s="26"/>
      <c r="F17" s="26">
        <v>1120</v>
      </c>
      <c r="G17" s="26">
        <v>880</v>
      </c>
      <c r="H17" s="25"/>
      <c r="I17" s="18"/>
      <c r="J17" s="46"/>
      <c r="K17" s="26"/>
      <c r="L17" s="21">
        <f t="shared" si="0"/>
        <v>1170</v>
      </c>
      <c r="M17" s="22" t="s">
        <v>330</v>
      </c>
      <c r="N17" s="23" t="s">
        <v>310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4">
        <v>200</v>
      </c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50</v>
      </c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>
        <v>20</v>
      </c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>
        <v>50</v>
      </c>
      <c r="HU17" s="21"/>
      <c r="HV17" s="21"/>
      <c r="HW17" s="21">
        <v>30</v>
      </c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>
        <v>-30</v>
      </c>
      <c r="IN17" s="21"/>
      <c r="IO17" s="21"/>
      <c r="IP17" s="21"/>
      <c r="IQ17" s="21"/>
      <c r="IR17" s="21"/>
      <c r="IS17" s="21"/>
      <c r="IT17" s="21"/>
      <c r="IU17" s="21"/>
      <c r="IV17" s="21">
        <v>200</v>
      </c>
      <c r="IW17" s="21">
        <v>200</v>
      </c>
      <c r="IX17" s="21">
        <v>200</v>
      </c>
      <c r="IY17" s="21">
        <v>200</v>
      </c>
      <c r="IZ17" s="21">
        <v>200</v>
      </c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>
        <v>-150</v>
      </c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33"/>
      <c r="MR17" s="33"/>
      <c r="MS17" s="33"/>
      <c r="MT17" s="33"/>
      <c r="MU17" s="33"/>
      <c r="MV17" s="33"/>
      <c r="MW17" s="33"/>
      <c r="MX17" s="33"/>
      <c r="MY17" s="33"/>
      <c r="MZ17" s="33"/>
      <c r="NA17" s="33"/>
      <c r="NB17" s="33"/>
      <c r="NC17" s="33"/>
      <c r="ND17" s="33"/>
      <c r="NE17" s="33"/>
      <c r="NF17" s="33"/>
      <c r="NG17" s="33"/>
      <c r="NH17" s="33"/>
      <c r="NI17" s="33"/>
      <c r="NJ17" s="33"/>
      <c r="NK17" s="33"/>
      <c r="NL17" s="33"/>
      <c r="NM17" s="33"/>
      <c r="NN17" s="33"/>
      <c r="NO17" s="33"/>
      <c r="NP17" s="33"/>
      <c r="NQ17" s="33"/>
      <c r="NR17" s="33"/>
      <c r="NS17" s="33"/>
      <c r="NT17" s="33"/>
      <c r="NU17" s="33"/>
      <c r="NV17" s="33"/>
      <c r="NW17" s="33"/>
      <c r="NX17" s="34"/>
      <c r="NY17" s="34"/>
      <c r="NZ17" s="33"/>
      <c r="OA17" s="33"/>
      <c r="OB17" s="33"/>
      <c r="OC17" s="33"/>
      <c r="OD17" s="33"/>
      <c r="OE17" s="33"/>
      <c r="OF17" s="33"/>
      <c r="OG17" s="33"/>
      <c r="OH17" s="33"/>
      <c r="OI17" s="33"/>
      <c r="OJ17" s="33"/>
      <c r="OK17" s="33"/>
      <c r="OL17" s="33"/>
      <c r="OM17" s="33">
        <v>400</v>
      </c>
      <c r="ON17" s="33"/>
      <c r="OO17" s="33"/>
      <c r="OP17" s="33"/>
      <c r="OQ17" s="33"/>
      <c r="OR17" s="33"/>
      <c r="OS17" s="33"/>
      <c r="OT17" s="33"/>
      <c r="OU17" s="33">
        <v>400</v>
      </c>
      <c r="OV17" s="33"/>
      <c r="OW17" s="33"/>
      <c r="OX17" s="33"/>
      <c r="OY17" s="33"/>
      <c r="OZ17" s="64"/>
      <c r="PA17" s="33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72"/>
      <c r="PO17" s="77"/>
      <c r="PP17" s="72"/>
      <c r="PQ17" s="33"/>
      <c r="PR17" s="72"/>
      <c r="PS17" s="72"/>
      <c r="PT17" s="72"/>
      <c r="PU17" s="72"/>
      <c r="PV17" s="72"/>
      <c r="PW17" s="72"/>
      <c r="PX17" s="72"/>
      <c r="PY17" s="72"/>
      <c r="PZ17" s="72"/>
      <c r="QA17" s="72"/>
      <c r="QB17" s="72"/>
      <c r="QC17" s="72"/>
      <c r="QD17" s="72"/>
      <c r="QE17" s="72"/>
      <c r="QF17" s="72"/>
      <c r="QG17" s="72"/>
      <c r="QH17" s="72"/>
      <c r="QI17" s="72"/>
    </row>
    <row r="18" spans="1:451" ht="15.75" x14ac:dyDescent="0.25">
      <c r="A18" s="18"/>
      <c r="B18" s="18"/>
      <c r="C18" s="18"/>
      <c r="D18" s="19" t="s">
        <v>331</v>
      </c>
      <c r="E18" s="26"/>
      <c r="F18" s="26">
        <v>4000</v>
      </c>
      <c r="G18" s="26">
        <v>0</v>
      </c>
      <c r="H18" s="25"/>
      <c r="I18" s="18"/>
      <c r="J18" s="46"/>
      <c r="K18" s="31"/>
      <c r="L18" s="21">
        <f t="shared" si="0"/>
        <v>4005</v>
      </c>
      <c r="M18" s="22" t="s">
        <v>331</v>
      </c>
      <c r="N18" s="23" t="s">
        <v>310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>
        <v>500</v>
      </c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>
        <v>250</v>
      </c>
      <c r="BL18" s="21"/>
      <c r="BM18" s="21"/>
      <c r="BN18" s="21"/>
      <c r="BO18" s="21"/>
      <c r="BP18" s="21"/>
      <c r="BQ18" s="21"/>
      <c r="BR18" s="21"/>
      <c r="BS18" s="21">
        <v>25</v>
      </c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>
        <v>25</v>
      </c>
      <c r="CY18" s="21"/>
      <c r="CZ18" s="21"/>
      <c r="DA18" s="21"/>
      <c r="DB18" s="21">
        <v>200</v>
      </c>
      <c r="DC18" s="21"/>
      <c r="DD18" s="21"/>
      <c r="DE18" s="21"/>
      <c r="DF18" s="21">
        <v>300</v>
      </c>
      <c r="DG18" s="21">
        <v>25</v>
      </c>
      <c r="DH18" s="21"/>
      <c r="DI18" s="21"/>
      <c r="DJ18" s="21"/>
      <c r="DK18" s="21">
        <v>100</v>
      </c>
      <c r="DL18" s="21"/>
      <c r="DM18" s="21"/>
      <c r="DN18" s="21">
        <v>100</v>
      </c>
      <c r="DO18" s="21">
        <v>100</v>
      </c>
      <c r="DP18" s="21"/>
      <c r="DQ18" s="21">
        <v>100</v>
      </c>
      <c r="DR18" s="21">
        <v>500</v>
      </c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4"/>
      <c r="EI18" s="21"/>
      <c r="EJ18" s="21">
        <v>50</v>
      </c>
      <c r="EK18" s="21"/>
      <c r="EL18" s="21"/>
      <c r="EM18" s="21">
        <v>100</v>
      </c>
      <c r="EN18" s="21"/>
      <c r="EO18" s="21"/>
      <c r="EP18" s="21"/>
      <c r="EQ18" s="21"/>
      <c r="ER18" s="21"/>
      <c r="ES18" s="21"/>
      <c r="ET18" s="21"/>
      <c r="EU18" s="21">
        <v>500</v>
      </c>
      <c r="EV18" s="21"/>
      <c r="EW18" s="21"/>
      <c r="EX18" s="21"/>
      <c r="EY18" s="21"/>
      <c r="EZ18" s="21">
        <v>300</v>
      </c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>
        <v>450</v>
      </c>
      <c r="FT18" s="21">
        <v>25</v>
      </c>
      <c r="FU18" s="21"/>
      <c r="FV18" s="21"/>
      <c r="FW18" s="21"/>
      <c r="FX18" s="21"/>
      <c r="FY18" s="21"/>
      <c r="FZ18" s="21"/>
      <c r="GA18" s="21">
        <v>300</v>
      </c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>
        <v>25</v>
      </c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>
        <v>30</v>
      </c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4"/>
      <c r="NY18" s="34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64"/>
      <c r="PA18" s="33"/>
      <c r="PB18" s="65"/>
      <c r="PC18" s="65"/>
      <c r="PD18" s="65"/>
      <c r="PE18" s="65"/>
      <c r="PF18" s="65"/>
      <c r="PG18" s="65"/>
      <c r="PH18" s="65"/>
      <c r="PI18" s="65"/>
      <c r="PJ18" s="65"/>
      <c r="PK18" s="65"/>
      <c r="PL18" s="65"/>
      <c r="PM18" s="65"/>
      <c r="PN18" s="72"/>
      <c r="PO18" s="77"/>
      <c r="PP18" s="72"/>
      <c r="PQ18" s="33"/>
      <c r="PR18" s="72"/>
      <c r="PS18" s="72"/>
      <c r="PT18" s="72"/>
      <c r="PU18" s="72"/>
      <c r="PV18" s="72"/>
      <c r="PW18" s="72"/>
      <c r="PX18" s="72"/>
      <c r="PY18" s="72"/>
      <c r="PZ18" s="72"/>
      <c r="QA18" s="72"/>
      <c r="QB18" s="72"/>
      <c r="QC18" s="72"/>
      <c r="QD18" s="72"/>
      <c r="QE18" s="72"/>
      <c r="QF18" s="72"/>
      <c r="QG18" s="72"/>
      <c r="QH18" s="72"/>
      <c r="QI18" s="72"/>
    </row>
    <row r="19" spans="1:451" ht="15.75" x14ac:dyDescent="0.25">
      <c r="A19" s="18"/>
      <c r="B19" s="18"/>
      <c r="C19" s="18"/>
      <c r="D19" s="19" t="s">
        <v>332</v>
      </c>
      <c r="E19" s="26"/>
      <c r="F19" s="26">
        <v>725</v>
      </c>
      <c r="G19" s="26">
        <v>1275</v>
      </c>
      <c r="H19" s="25"/>
      <c r="I19" s="18"/>
      <c r="J19" s="46"/>
      <c r="K19" s="31"/>
      <c r="L19" s="21">
        <f t="shared" si="0"/>
        <v>725</v>
      </c>
      <c r="M19" s="22" t="s">
        <v>332</v>
      </c>
      <c r="N19" s="23" t="s">
        <v>310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>
        <v>500</v>
      </c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4"/>
      <c r="EI19" s="21">
        <v>200</v>
      </c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>
        <v>25</v>
      </c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33"/>
      <c r="MR19" s="33"/>
      <c r="MS19" s="33"/>
      <c r="MT19" s="33"/>
      <c r="MU19" s="33"/>
      <c r="MV19" s="33"/>
      <c r="MW19" s="33"/>
      <c r="MX19" s="33"/>
      <c r="MY19" s="33"/>
      <c r="MZ19" s="33"/>
      <c r="NA19" s="33"/>
      <c r="NB19" s="33"/>
      <c r="NC19" s="33"/>
      <c r="ND19" s="33"/>
      <c r="NE19" s="33"/>
      <c r="NF19" s="33"/>
      <c r="NG19" s="33"/>
      <c r="NH19" s="33"/>
      <c r="NI19" s="33"/>
      <c r="NJ19" s="33"/>
      <c r="NK19" s="33"/>
      <c r="NL19" s="33"/>
      <c r="NM19" s="33"/>
      <c r="NN19" s="33"/>
      <c r="NO19" s="33"/>
      <c r="NP19" s="33"/>
      <c r="NQ19" s="33"/>
      <c r="NR19" s="33"/>
      <c r="NS19" s="33"/>
      <c r="NT19" s="33"/>
      <c r="NU19" s="33"/>
      <c r="NV19" s="33"/>
      <c r="NW19" s="33"/>
      <c r="NX19" s="34"/>
      <c r="NY19" s="34"/>
      <c r="NZ19" s="33"/>
      <c r="OA19" s="33"/>
      <c r="OB19" s="33"/>
      <c r="OC19" s="33"/>
      <c r="OD19" s="33"/>
      <c r="OE19" s="33"/>
      <c r="OF19" s="33"/>
      <c r="OG19" s="33"/>
      <c r="OH19" s="33"/>
      <c r="OI19" s="33"/>
      <c r="OJ19" s="33"/>
      <c r="OK19" s="33"/>
      <c r="OL19" s="33"/>
      <c r="OM19" s="33"/>
      <c r="ON19" s="33"/>
      <c r="OO19" s="33"/>
      <c r="OP19" s="33"/>
      <c r="OQ19" s="33"/>
      <c r="OR19" s="33"/>
      <c r="OS19" s="33"/>
      <c r="OT19" s="33"/>
      <c r="OU19" s="33"/>
      <c r="OV19" s="33"/>
      <c r="OW19" s="33"/>
      <c r="OX19" s="33"/>
      <c r="OY19" s="33"/>
      <c r="OZ19" s="64"/>
      <c r="PA19" s="33"/>
      <c r="PB19" s="65"/>
      <c r="PC19" s="65"/>
      <c r="PD19" s="65"/>
      <c r="PE19" s="65"/>
      <c r="PF19" s="65"/>
      <c r="PG19" s="65"/>
      <c r="PH19" s="65"/>
      <c r="PI19" s="65"/>
      <c r="PJ19" s="65"/>
      <c r="PK19" s="65"/>
      <c r="PL19" s="65"/>
      <c r="PM19" s="65"/>
      <c r="PN19" s="72"/>
      <c r="PO19" s="77"/>
      <c r="PP19" s="72"/>
      <c r="PQ19" s="33"/>
      <c r="PR19" s="72"/>
      <c r="PS19" s="72"/>
      <c r="PT19" s="72"/>
      <c r="PU19" s="72"/>
      <c r="PV19" s="72"/>
      <c r="PW19" s="72"/>
      <c r="PX19" s="72"/>
      <c r="PY19" s="72"/>
      <c r="PZ19" s="72"/>
      <c r="QA19" s="72"/>
      <c r="QB19" s="72"/>
      <c r="QC19" s="72"/>
      <c r="QD19" s="72"/>
      <c r="QE19" s="72"/>
      <c r="QF19" s="72"/>
      <c r="QG19" s="72"/>
      <c r="QH19" s="72"/>
      <c r="QI19" s="72"/>
    </row>
    <row r="20" spans="1:451" ht="31.5" x14ac:dyDescent="0.25">
      <c r="A20" s="18"/>
      <c r="B20" s="18"/>
      <c r="C20" s="18"/>
      <c r="D20" s="19" t="s">
        <v>333</v>
      </c>
      <c r="E20" s="26"/>
      <c r="F20" s="26">
        <v>1025</v>
      </c>
      <c r="G20" s="26">
        <v>48975</v>
      </c>
      <c r="H20" s="25"/>
      <c r="I20" s="18"/>
      <c r="J20" s="46"/>
      <c r="K20" s="31"/>
      <c r="L20" s="21">
        <f t="shared" si="0"/>
        <v>29400</v>
      </c>
      <c r="M20" s="22" t="s">
        <v>334</v>
      </c>
      <c r="N20" s="23" t="s">
        <v>310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4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>
        <v>1000</v>
      </c>
      <c r="ME20" s="21"/>
      <c r="MF20" s="21"/>
      <c r="MG20" s="21"/>
      <c r="MH20" s="21"/>
      <c r="MI20" s="21">
        <v>25</v>
      </c>
      <c r="MJ20" s="21">
        <v>1000</v>
      </c>
      <c r="MK20" s="21"/>
      <c r="ML20" s="21"/>
      <c r="MM20" s="21"/>
      <c r="MN20" s="21"/>
      <c r="MO20" s="21"/>
      <c r="MP20" s="21"/>
      <c r="MQ20" s="33">
        <v>100</v>
      </c>
      <c r="MR20" s="33"/>
      <c r="MS20" s="33">
        <v>300</v>
      </c>
      <c r="MT20" s="33">
        <v>300</v>
      </c>
      <c r="MU20" s="33"/>
      <c r="MV20" s="33">
        <v>1000</v>
      </c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>
        <v>50</v>
      </c>
      <c r="NI20" s="33"/>
      <c r="NJ20" s="33">
        <v>5000</v>
      </c>
      <c r="NK20" s="33">
        <v>100</v>
      </c>
      <c r="NL20" s="33"/>
      <c r="NM20" s="33"/>
      <c r="NN20" s="33"/>
      <c r="NO20" s="33"/>
      <c r="NP20" s="33">
        <v>25</v>
      </c>
      <c r="NQ20" s="33"/>
      <c r="NR20" s="33"/>
      <c r="NS20" s="33"/>
      <c r="NT20" s="33"/>
      <c r="NU20" s="33"/>
      <c r="NV20" s="33"/>
      <c r="NW20" s="33"/>
      <c r="NX20" s="34"/>
      <c r="NY20" s="34"/>
      <c r="NZ20" s="33">
        <v>5000</v>
      </c>
      <c r="OA20" s="33"/>
      <c r="OB20" s="33"/>
      <c r="OC20" s="33">
        <v>200</v>
      </c>
      <c r="OD20" s="33">
        <v>5000</v>
      </c>
      <c r="OE20" s="33"/>
      <c r="OF20" s="33"/>
      <c r="OG20" s="33"/>
      <c r="OH20" s="33"/>
      <c r="OI20" s="33"/>
      <c r="OJ20" s="33">
        <v>300</v>
      </c>
      <c r="OK20" s="33">
        <v>10000</v>
      </c>
      <c r="OL20" s="33"/>
      <c r="OM20" s="33">
        <v>400</v>
      </c>
      <c r="ON20" s="33">
        <v>500</v>
      </c>
      <c r="OO20" s="33">
        <v>1000</v>
      </c>
      <c r="OP20" s="33">
        <v>500</v>
      </c>
      <c r="OQ20" s="33">
        <v>1000</v>
      </c>
      <c r="OR20" s="33">
        <v>1000</v>
      </c>
      <c r="OS20" s="33">
        <v>500</v>
      </c>
      <c r="OT20" s="33">
        <v>1000</v>
      </c>
      <c r="OU20" s="33">
        <v>1100</v>
      </c>
      <c r="OV20" s="33">
        <v>400</v>
      </c>
      <c r="OW20" s="33">
        <v>300</v>
      </c>
      <c r="OX20" s="33">
        <v>800</v>
      </c>
      <c r="OY20" s="33">
        <v>2500</v>
      </c>
      <c r="OZ20" s="80">
        <v>200</v>
      </c>
      <c r="PA20" s="33">
        <v>350</v>
      </c>
      <c r="PB20" s="65"/>
      <c r="PC20" s="65"/>
      <c r="PD20" s="65"/>
      <c r="PE20" s="65"/>
      <c r="PF20" s="65">
        <v>500</v>
      </c>
      <c r="PG20" s="65">
        <v>300</v>
      </c>
      <c r="PH20" s="65"/>
      <c r="PI20" s="65"/>
      <c r="PJ20" s="65"/>
      <c r="PK20" s="65"/>
      <c r="PL20" s="65"/>
      <c r="PM20" s="65"/>
      <c r="PN20" s="72"/>
      <c r="PO20" s="77"/>
      <c r="PP20" s="72"/>
      <c r="PQ20" s="33"/>
      <c r="PR20" s="72"/>
      <c r="PS20" s="72"/>
      <c r="PT20" s="72"/>
      <c r="PU20" s="72"/>
      <c r="PV20" s="72"/>
      <c r="PW20" s="72"/>
      <c r="PX20" s="72"/>
      <c r="PY20" s="72"/>
      <c r="PZ20" s="72"/>
      <c r="QA20" s="72"/>
      <c r="QB20" s="72"/>
      <c r="QC20" s="72"/>
      <c r="QD20" s="72"/>
      <c r="QE20" s="72"/>
      <c r="QF20" s="72"/>
      <c r="QG20" s="72">
        <v>300</v>
      </c>
      <c r="QH20" s="72"/>
      <c r="QI20" s="72">
        <v>800</v>
      </c>
    </row>
    <row r="21" spans="1:451" ht="31.5" x14ac:dyDescent="0.25">
      <c r="A21" s="18"/>
      <c r="B21" s="18"/>
      <c r="C21" s="18"/>
      <c r="D21" s="19" t="s">
        <v>335</v>
      </c>
      <c r="E21" s="26"/>
      <c r="F21" s="26">
        <v>1200</v>
      </c>
      <c r="G21" s="26">
        <v>16800</v>
      </c>
      <c r="H21" s="25"/>
      <c r="I21" s="18"/>
      <c r="J21" s="46"/>
      <c r="K21" s="31"/>
      <c r="L21" s="21">
        <f t="shared" si="0"/>
        <v>9280</v>
      </c>
      <c r="M21" s="22" t="s">
        <v>335</v>
      </c>
      <c r="N21" s="23" t="s">
        <v>310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4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>
        <v>100</v>
      </c>
      <c r="LX21" s="61">
        <v>100</v>
      </c>
      <c r="LY21" s="21"/>
      <c r="LZ21" s="21"/>
      <c r="MA21" s="21"/>
      <c r="MB21" s="21"/>
      <c r="MC21" s="21"/>
      <c r="MD21" s="21">
        <v>1000</v>
      </c>
      <c r="ME21" s="21"/>
      <c r="MF21" s="21"/>
      <c r="MG21" s="21"/>
      <c r="MH21" s="21"/>
      <c r="MI21" s="21"/>
      <c r="MJ21" s="21">
        <v>1000</v>
      </c>
      <c r="MK21" s="21"/>
      <c r="ML21" s="21"/>
      <c r="MM21" s="47">
        <v>120</v>
      </c>
      <c r="MN21" s="21"/>
      <c r="MO21" s="21"/>
      <c r="MP21" s="21"/>
      <c r="MQ21" s="33"/>
      <c r="MR21" s="33"/>
      <c r="MS21" s="33">
        <v>300</v>
      </c>
      <c r="MT21" s="33">
        <v>300</v>
      </c>
      <c r="MU21" s="33"/>
      <c r="MV21" s="33">
        <v>1000</v>
      </c>
      <c r="MW21" s="33"/>
      <c r="MX21" s="33"/>
      <c r="MY21" s="33"/>
      <c r="MZ21" s="33"/>
      <c r="NA21" s="33"/>
      <c r="NB21" s="33"/>
      <c r="NC21" s="33"/>
      <c r="ND21" s="33"/>
      <c r="NE21" s="33"/>
      <c r="NF21" s="33"/>
      <c r="NG21" s="33"/>
      <c r="NH21" s="33">
        <v>60</v>
      </c>
      <c r="NI21" s="33"/>
      <c r="NJ21" s="33"/>
      <c r="NK21" s="33"/>
      <c r="NL21" s="33"/>
      <c r="NM21" s="33"/>
      <c r="NN21" s="33"/>
      <c r="NO21" s="33"/>
      <c r="NP21" s="33"/>
      <c r="NQ21" s="33"/>
      <c r="NR21" s="33"/>
      <c r="NS21" s="33"/>
      <c r="NT21" s="33">
        <v>100</v>
      </c>
      <c r="NU21" s="33"/>
      <c r="NV21" s="33"/>
      <c r="NW21" s="33"/>
      <c r="NX21" s="34"/>
      <c r="NY21" s="34"/>
      <c r="NZ21" s="33">
        <v>5000</v>
      </c>
      <c r="OA21" s="33"/>
      <c r="OB21" s="33"/>
      <c r="OC21" s="33">
        <v>200</v>
      </c>
      <c r="OD21" s="33"/>
      <c r="OE21" s="33"/>
      <c r="OF21" s="33"/>
      <c r="OG21" s="33"/>
      <c r="OH21" s="33"/>
      <c r="OI21" s="33"/>
      <c r="OJ21" s="33"/>
      <c r="OK21" s="33"/>
      <c r="OL21" s="33"/>
      <c r="OM21" s="33">
        <v>800</v>
      </c>
      <c r="ON21" s="33">
        <v>500</v>
      </c>
      <c r="OO21" s="33">
        <v>1000</v>
      </c>
      <c r="OP21" s="33">
        <v>500</v>
      </c>
      <c r="OQ21" s="33">
        <v>1000</v>
      </c>
      <c r="OR21" s="33"/>
      <c r="OS21" s="33">
        <v>500</v>
      </c>
      <c r="OT21" s="33"/>
      <c r="OU21" s="33">
        <v>1500</v>
      </c>
      <c r="OV21" s="33"/>
      <c r="OW21" s="33">
        <v>300</v>
      </c>
      <c r="OX21" s="33">
        <v>800</v>
      </c>
      <c r="OY21" s="33">
        <v>2500</v>
      </c>
      <c r="OZ21" s="64"/>
      <c r="PA21" s="33"/>
      <c r="PB21" s="65"/>
      <c r="PC21" s="65"/>
      <c r="PD21" s="65"/>
      <c r="PE21" s="65"/>
      <c r="PF21" s="65"/>
      <c r="PG21" s="65"/>
      <c r="PH21" s="65"/>
      <c r="PI21" s="65"/>
      <c r="PJ21" s="65"/>
      <c r="PK21" s="65"/>
      <c r="PL21" s="65"/>
      <c r="PM21" s="65"/>
      <c r="PN21" s="72"/>
      <c r="PO21" s="77"/>
      <c r="PP21" s="72"/>
      <c r="PQ21" s="33"/>
      <c r="PR21" s="72"/>
      <c r="PS21" s="72"/>
      <c r="PT21" s="72"/>
      <c r="PU21" s="72"/>
      <c r="PV21" s="72"/>
      <c r="PW21" s="72"/>
      <c r="PX21" s="72"/>
      <c r="PY21" s="72"/>
      <c r="PZ21" s="72"/>
      <c r="QA21" s="72"/>
      <c r="QB21" s="72"/>
      <c r="QC21" s="72"/>
      <c r="QD21" s="72"/>
      <c r="QE21" s="72"/>
      <c r="QF21" s="72"/>
      <c r="QG21" s="72"/>
      <c r="QH21" s="72"/>
      <c r="QI21" s="72"/>
    </row>
    <row r="22" spans="1:451" ht="31.5" x14ac:dyDescent="0.25">
      <c r="A22" s="18"/>
      <c r="B22" s="18"/>
      <c r="C22" s="18"/>
      <c r="D22" s="19" t="s">
        <v>336</v>
      </c>
      <c r="E22" s="26"/>
      <c r="F22" s="26">
        <v>0</v>
      </c>
      <c r="G22" s="26">
        <v>5010</v>
      </c>
      <c r="H22" s="25"/>
      <c r="I22" s="18"/>
      <c r="J22" s="46"/>
      <c r="K22" s="31"/>
      <c r="L22" s="21">
        <f t="shared" si="0"/>
        <v>5010</v>
      </c>
      <c r="M22" s="22" t="s">
        <v>336</v>
      </c>
      <c r="N22" s="23" t="s">
        <v>310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4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33"/>
      <c r="MR22" s="33"/>
      <c r="MS22" s="33"/>
      <c r="MT22" s="33"/>
      <c r="MU22" s="33"/>
      <c r="MV22" s="33"/>
      <c r="MW22" s="33"/>
      <c r="MX22" s="33"/>
      <c r="MY22" s="33"/>
      <c r="MZ22" s="33"/>
      <c r="NA22" s="33"/>
      <c r="NB22" s="33"/>
      <c r="NC22" s="33"/>
      <c r="ND22" s="33"/>
      <c r="NE22" s="33"/>
      <c r="NF22" s="33"/>
      <c r="NG22" s="33"/>
      <c r="NH22" s="33"/>
      <c r="NI22" s="33"/>
      <c r="NJ22" s="33">
        <v>5010</v>
      </c>
      <c r="NK22" s="33"/>
      <c r="NL22" s="33"/>
      <c r="NM22" s="33"/>
      <c r="NN22" s="33"/>
      <c r="NO22" s="33"/>
      <c r="NP22" s="33"/>
      <c r="NQ22" s="33"/>
      <c r="NR22" s="33"/>
      <c r="NS22" s="33"/>
      <c r="NT22" s="33"/>
      <c r="NU22" s="33"/>
      <c r="NV22" s="33"/>
      <c r="NW22" s="33"/>
      <c r="NX22" s="34"/>
      <c r="NY22" s="34"/>
      <c r="NZ22" s="33"/>
      <c r="OA22" s="33"/>
      <c r="OB22" s="33"/>
      <c r="OC22" s="33"/>
      <c r="OD22" s="33"/>
      <c r="OE22" s="33"/>
      <c r="OF22" s="33"/>
      <c r="OG22" s="33"/>
      <c r="OH22" s="33"/>
      <c r="OI22" s="33"/>
      <c r="OJ22" s="33"/>
      <c r="OK22" s="33"/>
      <c r="OL22" s="33"/>
      <c r="OM22" s="33"/>
      <c r="ON22" s="33"/>
      <c r="OO22" s="33"/>
      <c r="OP22" s="33"/>
      <c r="OQ22" s="33"/>
      <c r="OR22" s="33"/>
      <c r="OS22" s="33"/>
      <c r="OT22" s="33"/>
      <c r="OU22" s="33"/>
      <c r="OV22" s="33"/>
      <c r="OW22" s="33"/>
      <c r="OX22" s="33"/>
      <c r="OY22" s="33"/>
      <c r="OZ22" s="64"/>
      <c r="PA22" s="33"/>
      <c r="PB22" s="65"/>
      <c r="PC22" s="65"/>
      <c r="PD22" s="65"/>
      <c r="PE22" s="65"/>
      <c r="PF22" s="65"/>
      <c r="PG22" s="65"/>
      <c r="PH22" s="65"/>
      <c r="PI22" s="65"/>
      <c r="PJ22" s="65"/>
      <c r="PK22" s="65"/>
      <c r="PL22" s="65"/>
      <c r="PM22" s="65"/>
      <c r="PN22" s="72"/>
      <c r="PO22" s="77"/>
      <c r="PP22" s="72"/>
      <c r="PQ22" s="33"/>
      <c r="PR22" s="72"/>
      <c r="PS22" s="72"/>
      <c r="PT22" s="72"/>
      <c r="PU22" s="72"/>
      <c r="PV22" s="72"/>
      <c r="PW22" s="72"/>
      <c r="PX22" s="72"/>
      <c r="PY22" s="72"/>
      <c r="PZ22" s="72"/>
      <c r="QA22" s="72"/>
      <c r="QB22" s="72"/>
      <c r="QC22" s="72"/>
      <c r="QD22" s="72"/>
      <c r="QE22" s="72"/>
      <c r="QF22" s="72"/>
      <c r="QG22" s="72"/>
      <c r="QH22" s="72"/>
      <c r="QI22" s="72"/>
    </row>
    <row r="23" spans="1:451" ht="31.5" x14ac:dyDescent="0.25">
      <c r="A23" s="18"/>
      <c r="B23" s="18"/>
      <c r="C23" s="18"/>
      <c r="D23" s="19" t="s">
        <v>337</v>
      </c>
      <c r="E23" s="26"/>
      <c r="F23" s="26">
        <v>0</v>
      </c>
      <c r="G23" s="26">
        <v>30000</v>
      </c>
      <c r="H23" s="25"/>
      <c r="I23" s="18"/>
      <c r="J23" s="46"/>
      <c r="K23" s="31"/>
      <c r="L23" s="21">
        <f t="shared" si="0"/>
        <v>21175</v>
      </c>
      <c r="M23" s="22" t="s">
        <v>337</v>
      </c>
      <c r="N23" s="23" t="s">
        <v>310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4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33">
        <v>100</v>
      </c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>
        <v>100</v>
      </c>
      <c r="NL23" s="33"/>
      <c r="NM23" s="33">
        <v>3200</v>
      </c>
      <c r="NN23" s="33"/>
      <c r="NO23" s="33"/>
      <c r="NP23" s="33">
        <v>25</v>
      </c>
      <c r="NQ23" s="33">
        <v>100</v>
      </c>
      <c r="NR23" s="33"/>
      <c r="NS23" s="33">
        <v>600</v>
      </c>
      <c r="NT23" s="33">
        <v>100</v>
      </c>
      <c r="NU23" s="33">
        <v>500</v>
      </c>
      <c r="NV23" s="33">
        <v>500</v>
      </c>
      <c r="NW23" s="33">
        <v>450</v>
      </c>
      <c r="NX23" s="34"/>
      <c r="NY23" s="34"/>
      <c r="NZ23" s="33"/>
      <c r="OA23" s="33"/>
      <c r="OB23" s="33"/>
      <c r="OC23" s="33"/>
      <c r="OD23" s="33">
        <v>5000</v>
      </c>
      <c r="OE23" s="33"/>
      <c r="OF23" s="33"/>
      <c r="OG23" s="33">
        <v>200</v>
      </c>
      <c r="OH23" s="33"/>
      <c r="OI23" s="33"/>
      <c r="OJ23" s="33">
        <v>300</v>
      </c>
      <c r="OK23" s="33">
        <v>10000</v>
      </c>
      <c r="OL23" s="33"/>
      <c r="OM23" s="33"/>
      <c r="ON23" s="33"/>
      <c r="OO23" s="33"/>
      <c r="OP23" s="33"/>
      <c r="OQ23" s="33"/>
      <c r="OR23" s="33">
        <v>1000</v>
      </c>
      <c r="OS23" s="33"/>
      <c r="OT23" s="33">
        <v>1000</v>
      </c>
      <c r="OU23" s="33"/>
      <c r="OV23" s="33">
        <v>400</v>
      </c>
      <c r="OW23" s="33"/>
      <c r="OX23" s="33"/>
      <c r="OY23" s="33"/>
      <c r="OZ23" s="64">
        <v>200</v>
      </c>
      <c r="PA23" s="33">
        <v>350</v>
      </c>
      <c r="PB23" s="65"/>
      <c r="PC23" s="65"/>
      <c r="PD23" s="65"/>
      <c r="PE23" s="65"/>
      <c r="PF23" s="65">
        <v>500</v>
      </c>
      <c r="PG23" s="65">
        <v>300</v>
      </c>
      <c r="PH23" s="65"/>
      <c r="PI23" s="65"/>
      <c r="PJ23" s="65">
        <v>50</v>
      </c>
      <c r="PK23" s="65"/>
      <c r="PL23" s="65"/>
      <c r="PM23" s="65"/>
      <c r="PN23" s="72"/>
      <c r="PO23" s="77"/>
      <c r="PP23" s="72"/>
      <c r="PQ23" s="33"/>
      <c r="PR23" s="72"/>
      <c r="PS23" s="72"/>
      <c r="PT23" s="72"/>
      <c r="PU23" s="72"/>
      <c r="PV23" s="72"/>
      <c r="PW23" s="72"/>
      <c r="PX23" s="72"/>
      <c r="PY23" s="72"/>
      <c r="PZ23" s="72"/>
      <c r="QA23" s="72"/>
      <c r="QB23" s="72"/>
      <c r="QC23" s="72"/>
      <c r="QD23" s="72"/>
      <c r="QE23" s="72"/>
      <c r="QF23" s="72"/>
      <c r="QG23" s="72">
        <v>300</v>
      </c>
      <c r="QH23" s="72"/>
      <c r="QI23" s="72">
        <v>800</v>
      </c>
    </row>
    <row r="24" spans="1:451" ht="15.75" x14ac:dyDescent="0.25">
      <c r="A24" s="18"/>
      <c r="B24" s="18"/>
      <c r="C24" s="18"/>
      <c r="D24" s="19"/>
      <c r="E24" s="19"/>
      <c r="F24" s="26"/>
      <c r="G24" s="26"/>
      <c r="H24" s="18"/>
      <c r="I24" s="18"/>
      <c r="J24" s="20"/>
      <c r="K24" s="31"/>
      <c r="L24" s="21">
        <f t="shared" si="0"/>
        <v>10435</v>
      </c>
      <c r="M24" s="22" t="s">
        <v>338</v>
      </c>
      <c r="N24" s="23" t="s">
        <v>310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>
        <v>50</v>
      </c>
      <c r="AH24" s="21">
        <v>100</v>
      </c>
      <c r="AI24" s="21"/>
      <c r="AJ24" s="21"/>
      <c r="AK24" s="21"/>
      <c r="AL24" s="21"/>
      <c r="AM24" s="21"/>
      <c r="AN24" s="21">
        <v>20</v>
      </c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>
        <v>100</v>
      </c>
      <c r="BA24" s="21"/>
      <c r="BB24" s="21">
        <v>100</v>
      </c>
      <c r="BC24" s="21"/>
      <c r="BD24" s="21"/>
      <c r="BE24" s="21"/>
      <c r="BF24" s="21"/>
      <c r="BG24" s="21">
        <v>1000</v>
      </c>
      <c r="BH24" s="21">
        <v>50</v>
      </c>
      <c r="BI24" s="21"/>
      <c r="BJ24" s="21"/>
      <c r="BK24" s="21"/>
      <c r="BL24" s="21"/>
      <c r="BM24" s="21">
        <v>30</v>
      </c>
      <c r="BN24" s="21">
        <v>15</v>
      </c>
      <c r="BO24" s="21"/>
      <c r="BP24" s="21">
        <v>50</v>
      </c>
      <c r="BQ24" s="21">
        <v>50</v>
      </c>
      <c r="BR24" s="21">
        <v>50</v>
      </c>
      <c r="BS24" s="21"/>
      <c r="BT24" s="21"/>
      <c r="BU24" s="21"/>
      <c r="BV24" s="21"/>
      <c r="BW24" s="21"/>
      <c r="BX24" s="21"/>
      <c r="BY24" s="21"/>
      <c r="BZ24" s="21">
        <v>30</v>
      </c>
      <c r="CA24" s="21">
        <v>30</v>
      </c>
      <c r="CB24" s="21">
        <v>30</v>
      </c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>
        <v>50</v>
      </c>
      <c r="CY24" s="21">
        <v>3</v>
      </c>
      <c r="CZ24" s="21"/>
      <c r="DA24" s="21"/>
      <c r="DB24" s="21"/>
      <c r="DC24" s="21">
        <v>20</v>
      </c>
      <c r="DD24" s="21"/>
      <c r="DE24" s="21"/>
      <c r="DF24" s="21"/>
      <c r="DG24" s="21"/>
      <c r="DH24" s="21"/>
      <c r="DI24" s="21"/>
      <c r="DJ24" s="21"/>
      <c r="DK24" s="21"/>
      <c r="DL24" s="21"/>
      <c r="DM24" s="21">
        <v>50</v>
      </c>
      <c r="DN24" s="21">
        <v>50</v>
      </c>
      <c r="DO24" s="21">
        <v>50</v>
      </c>
      <c r="DP24" s="21"/>
      <c r="DQ24" s="21"/>
      <c r="DR24" s="21"/>
      <c r="DS24" s="21"/>
      <c r="DT24" s="21">
        <v>40</v>
      </c>
      <c r="DU24" s="21"/>
      <c r="DV24" s="21">
        <v>80</v>
      </c>
      <c r="DW24" s="21">
        <v>500</v>
      </c>
      <c r="DX24" s="21">
        <v>50</v>
      </c>
      <c r="DY24" s="21">
        <v>60</v>
      </c>
      <c r="DZ24" s="21">
        <v>60</v>
      </c>
      <c r="EA24" s="21">
        <v>60</v>
      </c>
      <c r="EB24" s="21">
        <v>60</v>
      </c>
      <c r="EC24" s="21"/>
      <c r="ED24" s="21"/>
      <c r="EE24" s="21">
        <v>60</v>
      </c>
      <c r="EF24" s="21"/>
      <c r="EG24" s="21">
        <v>200</v>
      </c>
      <c r="EH24" s="24"/>
      <c r="EI24" s="21"/>
      <c r="EJ24" s="21"/>
      <c r="EK24" s="21">
        <v>10</v>
      </c>
      <c r="EL24" s="21">
        <v>3</v>
      </c>
      <c r="EM24" s="21"/>
      <c r="EN24" s="21"/>
      <c r="EO24" s="21"/>
      <c r="EP24" s="21">
        <v>5000</v>
      </c>
      <c r="EQ24" s="21">
        <v>3</v>
      </c>
      <c r="ER24" s="21">
        <v>50</v>
      </c>
      <c r="ES24" s="21"/>
      <c r="ET24" s="21"/>
      <c r="EU24" s="21"/>
      <c r="EV24" s="21"/>
      <c r="EW24" s="21"/>
      <c r="EX24" s="21">
        <v>50</v>
      </c>
      <c r="EY24" s="21">
        <v>50</v>
      </c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>
        <v>10</v>
      </c>
      <c r="FO24" s="21"/>
      <c r="FP24" s="21">
        <v>20</v>
      </c>
      <c r="FQ24" s="21">
        <v>50</v>
      </c>
      <c r="FR24" s="21">
        <v>15</v>
      </c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>
        <v>1</v>
      </c>
      <c r="GH24" s="21"/>
      <c r="GI24" s="21"/>
      <c r="GJ24" s="21">
        <v>100</v>
      </c>
      <c r="GK24" s="21">
        <v>10</v>
      </c>
      <c r="GL24" s="21"/>
      <c r="GM24" s="21"/>
      <c r="GN24" s="21">
        <v>20</v>
      </c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>
        <v>10</v>
      </c>
      <c r="HK24" s="21"/>
      <c r="HL24" s="21"/>
      <c r="HM24" s="21"/>
      <c r="HN24" s="21">
        <v>25</v>
      </c>
      <c r="HO24" s="21"/>
      <c r="HP24" s="21"/>
      <c r="HQ24" s="21"/>
      <c r="HR24" s="21"/>
      <c r="HS24" s="21">
        <v>10</v>
      </c>
      <c r="HT24" s="21"/>
      <c r="HU24" s="21"/>
      <c r="HV24" s="21"/>
      <c r="HW24" s="21"/>
      <c r="HX24" s="21">
        <v>42</v>
      </c>
      <c r="HY24" s="21"/>
      <c r="HZ24" s="21"/>
      <c r="IA24" s="21"/>
      <c r="IB24" s="21"/>
      <c r="IC24" s="21"/>
      <c r="ID24" s="21"/>
      <c r="IE24" s="21"/>
      <c r="IF24" s="21">
        <v>100</v>
      </c>
      <c r="IG24" s="21">
        <v>50</v>
      </c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>
        <v>40</v>
      </c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>
        <v>100</v>
      </c>
      <c r="JN24" s="21">
        <v>100</v>
      </c>
      <c r="JO24" s="21"/>
      <c r="JP24" s="21"/>
      <c r="JQ24" s="21">
        <v>4</v>
      </c>
      <c r="JR24" s="21"/>
      <c r="JS24" s="21"/>
      <c r="JT24" s="21"/>
      <c r="JU24" s="21"/>
      <c r="JV24" s="21"/>
      <c r="JW24" s="21">
        <v>1000</v>
      </c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>
        <v>100</v>
      </c>
      <c r="KN24" s="21"/>
      <c r="KO24" s="21"/>
      <c r="KP24" s="21"/>
      <c r="KQ24" s="21">
        <v>10</v>
      </c>
      <c r="KR24" s="21"/>
      <c r="KS24" s="21"/>
      <c r="KT24" s="21">
        <v>30</v>
      </c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>
        <v>8</v>
      </c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>
        <v>1</v>
      </c>
      <c r="LW24" s="21"/>
      <c r="LX24" s="21"/>
      <c r="LY24" s="21"/>
      <c r="LZ24" s="21"/>
      <c r="MA24" s="21"/>
      <c r="MB24" s="21"/>
      <c r="MC24" s="21"/>
      <c r="MD24" s="21"/>
      <c r="ME24" s="21"/>
      <c r="MF24" s="21">
        <v>100</v>
      </c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33"/>
      <c r="MR24" s="33"/>
      <c r="MS24" s="33"/>
      <c r="MT24" s="33"/>
      <c r="MU24" s="33"/>
      <c r="MV24" s="33"/>
      <c r="MW24" s="33">
        <v>15</v>
      </c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>
        <v>100</v>
      </c>
      <c r="NO24" s="33"/>
      <c r="NP24" s="33"/>
      <c r="NQ24" s="33">
        <v>100</v>
      </c>
      <c r="NR24" s="33"/>
      <c r="NS24" s="33"/>
      <c r="NT24" s="33"/>
      <c r="NU24" s="33"/>
      <c r="NV24" s="33"/>
      <c r="NW24" s="33"/>
      <c r="NX24" s="34"/>
      <c r="NY24" s="34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64"/>
      <c r="PA24" s="33"/>
      <c r="PB24" s="64"/>
      <c r="PC24" s="64"/>
      <c r="PD24" s="64"/>
      <c r="PE24" s="64"/>
      <c r="PF24" s="64"/>
      <c r="PG24" s="64"/>
      <c r="PH24" s="64"/>
      <c r="PI24" s="64"/>
      <c r="PJ24" s="64">
        <v>25</v>
      </c>
      <c r="PK24" s="64"/>
      <c r="PL24" s="64"/>
      <c r="PM24" s="64"/>
      <c r="PN24" s="70"/>
      <c r="PO24" s="74"/>
      <c r="PP24" s="70"/>
      <c r="PQ24" s="33"/>
      <c r="PR24" s="70">
        <v>25</v>
      </c>
      <c r="PS24" s="70">
        <v>25</v>
      </c>
      <c r="PT24" s="70">
        <v>25</v>
      </c>
      <c r="PU24" s="70">
        <v>25</v>
      </c>
      <c r="PV24" s="70">
        <v>25</v>
      </c>
      <c r="PW24" s="70">
        <v>25</v>
      </c>
      <c r="PX24" s="70">
        <v>25</v>
      </c>
      <c r="PY24" s="70">
        <v>25</v>
      </c>
      <c r="PZ24" s="70">
        <v>25</v>
      </c>
      <c r="QA24" s="70">
        <v>25</v>
      </c>
      <c r="QB24" s="70">
        <v>25</v>
      </c>
      <c r="QC24" s="70">
        <v>25</v>
      </c>
      <c r="QD24" s="70">
        <v>25</v>
      </c>
      <c r="QE24" s="70">
        <v>25</v>
      </c>
      <c r="QF24" s="70">
        <v>25</v>
      </c>
      <c r="QG24" s="70"/>
      <c r="QH24" s="70"/>
      <c r="QI24" s="70"/>
    </row>
    <row r="25" spans="1:451" ht="15.75" x14ac:dyDescent="0.25">
      <c r="A25" s="18"/>
      <c r="B25" s="18"/>
      <c r="C25" s="18"/>
      <c r="D25" s="19"/>
      <c r="E25" s="19"/>
      <c r="F25" s="26"/>
      <c r="G25" s="26"/>
      <c r="H25" s="18"/>
      <c r="I25" s="18"/>
      <c r="J25" s="20"/>
      <c r="K25" s="31"/>
      <c r="L25" s="21">
        <f t="shared" si="0"/>
        <v>126850</v>
      </c>
      <c r="M25" s="22" t="s">
        <v>339</v>
      </c>
      <c r="N25" s="23" t="s">
        <v>310</v>
      </c>
      <c r="O25" s="21">
        <v>700</v>
      </c>
      <c r="P25" s="21"/>
      <c r="Q25" s="21"/>
      <c r="R25" s="21">
        <v>1000</v>
      </c>
      <c r="S25" s="21"/>
      <c r="T25" s="21"/>
      <c r="U25" s="21">
        <v>10000</v>
      </c>
      <c r="V25" s="21"/>
      <c r="W25" s="21"/>
      <c r="X25" s="21">
        <v>5000</v>
      </c>
      <c r="Y25" s="21"/>
      <c r="Z25" s="21"/>
      <c r="AA25" s="21"/>
      <c r="AB25" s="21"/>
      <c r="AC25" s="21">
        <v>100</v>
      </c>
      <c r="AD25" s="21"/>
      <c r="AE25" s="21">
        <v>4000</v>
      </c>
      <c r="AF25" s="21">
        <v>18000</v>
      </c>
      <c r="AG25" s="21">
        <v>2000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>
        <v>100</v>
      </c>
      <c r="AZ25" s="21"/>
      <c r="BA25" s="21"/>
      <c r="BB25" s="21">
        <v>100</v>
      </c>
      <c r="BC25" s="21"/>
      <c r="BD25" s="21"/>
      <c r="BE25" s="21"/>
      <c r="BF25" s="21"/>
      <c r="BG25" s="21"/>
      <c r="BH25" s="21"/>
      <c r="BI25" s="21"/>
      <c r="BJ25" s="21">
        <v>2000</v>
      </c>
      <c r="BK25" s="21"/>
      <c r="BL25" s="21"/>
      <c r="BM25" s="21"/>
      <c r="BN25" s="21"/>
      <c r="BO25" s="21"/>
      <c r="BP25" s="21">
        <v>400</v>
      </c>
      <c r="BQ25" s="21">
        <v>400</v>
      </c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>
        <v>200</v>
      </c>
      <c r="CY25" s="21"/>
      <c r="CZ25" s="21"/>
      <c r="DA25" s="21"/>
      <c r="DB25" s="21"/>
      <c r="DC25" s="21">
        <v>20</v>
      </c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>
        <v>100</v>
      </c>
      <c r="DU25" s="21"/>
      <c r="DV25" s="21"/>
      <c r="DW25" s="21"/>
      <c r="DX25" s="21"/>
      <c r="DY25" s="21">
        <v>100</v>
      </c>
      <c r="DZ25" s="21">
        <v>100</v>
      </c>
      <c r="EA25" s="21">
        <v>100</v>
      </c>
      <c r="EB25" s="21">
        <v>100</v>
      </c>
      <c r="EC25" s="21"/>
      <c r="ED25" s="21"/>
      <c r="EE25" s="21">
        <v>100</v>
      </c>
      <c r="EF25" s="21"/>
      <c r="EG25" s="21">
        <v>1000</v>
      </c>
      <c r="EH25" s="24"/>
      <c r="EI25" s="21"/>
      <c r="EJ25" s="21"/>
      <c r="EK25" s="21"/>
      <c r="EL25" s="21"/>
      <c r="EM25" s="21"/>
      <c r="EN25" s="21"/>
      <c r="EO25" s="21"/>
      <c r="EP25" s="21">
        <v>50000</v>
      </c>
      <c r="EQ25" s="21"/>
      <c r="ER25" s="21">
        <v>300</v>
      </c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>
        <v>1000</v>
      </c>
      <c r="FF25" s="21"/>
      <c r="FG25" s="21"/>
      <c r="FH25" s="21"/>
      <c r="FI25" s="21"/>
      <c r="FJ25" s="21"/>
      <c r="FK25" s="21">
        <v>1000</v>
      </c>
      <c r="FL25" s="21"/>
      <c r="FM25" s="21"/>
      <c r="FN25" s="21">
        <v>50</v>
      </c>
      <c r="FO25" s="21">
        <v>100</v>
      </c>
      <c r="FP25" s="21">
        <v>50</v>
      </c>
      <c r="FQ25" s="21">
        <v>100</v>
      </c>
      <c r="FR25" s="21">
        <v>100</v>
      </c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>
        <v>600</v>
      </c>
      <c r="GK25" s="21">
        <v>100</v>
      </c>
      <c r="GL25" s="21"/>
      <c r="GM25" s="21"/>
      <c r="GN25" s="21">
        <v>100</v>
      </c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>
        <v>1000</v>
      </c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>
        <v>400</v>
      </c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>
        <v>5000</v>
      </c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>
        <v>1400</v>
      </c>
      <c r="KK25" s="21"/>
      <c r="KL25" s="21"/>
      <c r="KM25" s="21">
        <v>500</v>
      </c>
      <c r="KN25" s="21"/>
      <c r="KO25" s="21"/>
      <c r="KP25" s="21"/>
      <c r="KQ25" s="21">
        <v>10</v>
      </c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>
        <v>20</v>
      </c>
      <c r="LF25" s="21"/>
      <c r="LG25" s="21"/>
      <c r="LH25" s="21">
        <v>1000</v>
      </c>
      <c r="LI25" s="21"/>
      <c r="LJ25" s="21"/>
      <c r="LK25" s="21">
        <v>2400</v>
      </c>
      <c r="LL25" s="21"/>
      <c r="LM25" s="21"/>
      <c r="LN25" s="21">
        <v>5000</v>
      </c>
      <c r="LO25" s="21"/>
      <c r="LP25" s="21"/>
      <c r="LQ25" s="21"/>
      <c r="LR25" s="21"/>
      <c r="LS25" s="21">
        <v>1000</v>
      </c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>
        <v>5000</v>
      </c>
      <c r="NS25" s="33"/>
      <c r="NT25" s="33"/>
      <c r="NU25" s="33"/>
      <c r="NV25" s="33"/>
      <c r="NW25" s="33"/>
      <c r="NX25" s="34"/>
      <c r="NY25" s="34"/>
      <c r="NZ25" s="33"/>
      <c r="OA25" s="33"/>
      <c r="OB25" s="33"/>
      <c r="OC25" s="33"/>
      <c r="OD25" s="33"/>
      <c r="OE25" s="33"/>
      <c r="OF25" s="33"/>
      <c r="OG25" s="33"/>
      <c r="OH25" s="33"/>
      <c r="OI25" s="33">
        <v>5000</v>
      </c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64"/>
      <c r="PA25" s="33"/>
      <c r="PB25" s="64"/>
      <c r="PC25" s="64"/>
      <c r="PD25" s="64"/>
      <c r="PE25" s="64"/>
      <c r="PF25" s="64"/>
      <c r="PG25" s="64"/>
      <c r="PH25" s="64"/>
      <c r="PI25" s="64"/>
      <c r="PJ25" s="64"/>
      <c r="PK25" s="64"/>
      <c r="PL25" s="64"/>
      <c r="PM25" s="64"/>
      <c r="PN25" s="70"/>
      <c r="PO25" s="74"/>
      <c r="PP25" s="70"/>
      <c r="PQ25" s="33"/>
      <c r="PR25" s="70"/>
      <c r="PS25" s="70"/>
      <c r="PT25" s="70"/>
      <c r="PU25" s="70"/>
      <c r="PV25" s="70"/>
      <c r="PW25" s="70"/>
      <c r="PX25" s="70"/>
      <c r="PY25" s="70"/>
      <c r="PZ25" s="70"/>
      <c r="QA25" s="70"/>
      <c r="QB25" s="70"/>
      <c r="QC25" s="70"/>
      <c r="QD25" s="70"/>
      <c r="QE25" s="70"/>
      <c r="QF25" s="70"/>
      <c r="QG25" s="70"/>
      <c r="QH25" s="70"/>
      <c r="QI25" s="70"/>
    </row>
    <row r="26" spans="1:451" ht="15.75" x14ac:dyDescent="0.25">
      <c r="A26" s="18"/>
      <c r="B26" s="18"/>
      <c r="C26" s="18"/>
      <c r="D26" s="19"/>
      <c r="E26" s="19"/>
      <c r="F26" s="26"/>
      <c r="G26" s="26"/>
      <c r="H26" s="18"/>
      <c r="I26" s="18"/>
      <c r="J26" s="20"/>
      <c r="K26" s="31"/>
      <c r="L26" s="21">
        <f t="shared" si="0"/>
        <v>24250</v>
      </c>
      <c r="M26" s="22" t="s">
        <v>340</v>
      </c>
      <c r="N26" s="23" t="s">
        <v>310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>
        <v>800</v>
      </c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>
        <v>20</v>
      </c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>
        <v>1000</v>
      </c>
      <c r="DX26" s="21">
        <v>20</v>
      </c>
      <c r="DY26" s="21"/>
      <c r="DZ26" s="21"/>
      <c r="EA26" s="21"/>
      <c r="EB26" s="21"/>
      <c r="EC26" s="21"/>
      <c r="ED26" s="21"/>
      <c r="EE26" s="21"/>
      <c r="EF26" s="21"/>
      <c r="EG26" s="21"/>
      <c r="EH26" s="24"/>
      <c r="EI26" s="21">
        <v>400</v>
      </c>
      <c r="EJ26" s="21"/>
      <c r="EK26" s="21"/>
      <c r="EL26" s="21"/>
      <c r="EM26" s="21"/>
      <c r="EN26" s="21"/>
      <c r="EO26" s="21"/>
      <c r="EP26" s="21">
        <v>6000</v>
      </c>
      <c r="EQ26" s="21"/>
      <c r="ER26" s="21">
        <v>300</v>
      </c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>
        <v>35</v>
      </c>
      <c r="FO26" s="21"/>
      <c r="FP26" s="21">
        <v>35</v>
      </c>
      <c r="FQ26" s="21">
        <v>75</v>
      </c>
      <c r="FR26" s="21">
        <v>75</v>
      </c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>
        <v>500</v>
      </c>
      <c r="GK26" s="21"/>
      <c r="GL26" s="21"/>
      <c r="GM26" s="21"/>
      <c r="GN26" s="21">
        <v>80</v>
      </c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>
        <v>1000</v>
      </c>
      <c r="HF26" s="21"/>
      <c r="HG26" s="21"/>
      <c r="HH26" s="21"/>
      <c r="HI26" s="21"/>
      <c r="HJ26" s="21"/>
      <c r="HK26" s="21"/>
      <c r="HL26" s="21"/>
      <c r="HM26" s="21">
        <v>20</v>
      </c>
      <c r="HN26" s="21">
        <v>200</v>
      </c>
      <c r="HO26" s="21"/>
      <c r="HP26" s="21">
        <v>200</v>
      </c>
      <c r="HQ26" s="21">
        <v>200</v>
      </c>
      <c r="HR26" s="21"/>
      <c r="HS26" s="21"/>
      <c r="HT26" s="21"/>
      <c r="HU26" s="21"/>
      <c r="HV26" s="21"/>
      <c r="HW26" s="21"/>
      <c r="HX26" s="21">
        <v>100</v>
      </c>
      <c r="HY26" s="21"/>
      <c r="HZ26" s="21"/>
      <c r="IA26" s="21"/>
      <c r="IB26" s="21">
        <v>150</v>
      </c>
      <c r="IC26" s="21"/>
      <c r="ID26" s="21">
        <v>1000</v>
      </c>
      <c r="IE26" s="21">
        <v>100</v>
      </c>
      <c r="IF26" s="21">
        <v>1000</v>
      </c>
      <c r="IG26" s="21">
        <v>200</v>
      </c>
      <c r="IH26" s="21">
        <v>1000</v>
      </c>
      <c r="II26" s="21"/>
      <c r="IJ26" s="21"/>
      <c r="IK26" s="21"/>
      <c r="IL26" s="21">
        <v>5000</v>
      </c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>
        <v>40</v>
      </c>
      <c r="JC26" s="21"/>
      <c r="JD26" s="21"/>
      <c r="JE26" s="21"/>
      <c r="JF26" s="21"/>
      <c r="JG26" s="21"/>
      <c r="JH26" s="21"/>
      <c r="JI26" s="21"/>
      <c r="JJ26" s="21"/>
      <c r="JK26" s="21">
        <v>900</v>
      </c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>
        <v>100</v>
      </c>
      <c r="KC26" s="21"/>
      <c r="KD26" s="21"/>
      <c r="KE26" s="21"/>
      <c r="KF26" s="21"/>
      <c r="KG26" s="21"/>
      <c r="KH26" s="21"/>
      <c r="KI26" s="21"/>
      <c r="KJ26" s="21">
        <v>700</v>
      </c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4"/>
      <c r="NY26" s="34"/>
      <c r="NZ26" s="33"/>
      <c r="OA26" s="33"/>
      <c r="OB26" s="33"/>
      <c r="OC26" s="33"/>
      <c r="OD26" s="33"/>
      <c r="OE26" s="33"/>
      <c r="OF26" s="33"/>
      <c r="OG26" s="33"/>
      <c r="OH26" s="33"/>
      <c r="OI26" s="33">
        <v>3000</v>
      </c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64"/>
      <c r="PA26" s="33"/>
      <c r="PB26" s="64"/>
      <c r="PC26" s="64"/>
      <c r="PD26" s="64"/>
      <c r="PE26" s="64"/>
      <c r="PF26" s="64"/>
      <c r="PG26" s="64"/>
      <c r="PH26" s="64"/>
      <c r="PI26" s="64"/>
      <c r="PJ26" s="64"/>
      <c r="PK26" s="64"/>
      <c r="PL26" s="64"/>
      <c r="PM26" s="64"/>
      <c r="PN26" s="70"/>
      <c r="PO26" s="74"/>
      <c r="PP26" s="70"/>
      <c r="PQ26" s="33"/>
      <c r="PR26" s="70"/>
      <c r="PS26" s="70"/>
      <c r="PT26" s="70"/>
      <c r="PU26" s="70"/>
      <c r="PV26" s="70"/>
      <c r="PW26" s="70"/>
      <c r="PX26" s="70"/>
      <c r="PY26" s="70"/>
      <c r="PZ26" s="70"/>
      <c r="QA26" s="70"/>
      <c r="QB26" s="70"/>
      <c r="QC26" s="70"/>
      <c r="QD26" s="70"/>
      <c r="QE26" s="70"/>
      <c r="QF26" s="70"/>
      <c r="QG26" s="70"/>
      <c r="QH26" s="70"/>
      <c r="QI26" s="70"/>
    </row>
    <row r="27" spans="1:451" ht="15.75" x14ac:dyDescent="0.25">
      <c r="A27" s="18"/>
      <c r="B27" s="18"/>
      <c r="C27" s="18"/>
      <c r="D27" s="19"/>
      <c r="E27" s="19"/>
      <c r="F27" s="26"/>
      <c r="G27" s="26"/>
      <c r="H27" s="18"/>
      <c r="I27" s="18"/>
      <c r="J27" s="20"/>
      <c r="K27" s="31"/>
      <c r="L27" s="21">
        <f t="shared" si="0"/>
        <v>145404</v>
      </c>
      <c r="M27" s="22" t="s">
        <v>341</v>
      </c>
      <c r="N27" s="23" t="s">
        <v>310</v>
      </c>
      <c r="O27" s="21">
        <v>700</v>
      </c>
      <c r="P27" s="21"/>
      <c r="Q27" s="21">
        <v>1500</v>
      </c>
      <c r="R27" s="21">
        <v>2000</v>
      </c>
      <c r="S27" s="21"/>
      <c r="T27" s="21">
        <v>200</v>
      </c>
      <c r="U27" s="21">
        <v>3000</v>
      </c>
      <c r="V27" s="21"/>
      <c r="W27" s="21"/>
      <c r="X27" s="21"/>
      <c r="Y27" s="21"/>
      <c r="Z27" s="21"/>
      <c r="AA27" s="21"/>
      <c r="AB27" s="21"/>
      <c r="AC27" s="21">
        <v>30</v>
      </c>
      <c r="AD27" s="21">
        <v>100</v>
      </c>
      <c r="AE27" s="21"/>
      <c r="AF27" s="21"/>
      <c r="AG27" s="21">
        <v>50</v>
      </c>
      <c r="AH27" s="21">
        <v>900</v>
      </c>
      <c r="AI27" s="21"/>
      <c r="AJ27" s="21">
        <v>600</v>
      </c>
      <c r="AK27" s="21">
        <v>900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>
        <v>100</v>
      </c>
      <c r="AZ27" s="21"/>
      <c r="BA27" s="21">
        <v>300</v>
      </c>
      <c r="BB27" s="21">
        <v>100</v>
      </c>
      <c r="BC27" s="21">
        <v>300</v>
      </c>
      <c r="BD27" s="21"/>
      <c r="BE27" s="21"/>
      <c r="BF27" s="21"/>
      <c r="BG27" s="21"/>
      <c r="BH27" s="21"/>
      <c r="BI27" s="21">
        <v>400</v>
      </c>
      <c r="BJ27" s="21">
        <v>1000</v>
      </c>
      <c r="BK27" s="21"/>
      <c r="BL27" s="21">
        <v>400</v>
      </c>
      <c r="BM27" s="21">
        <v>100</v>
      </c>
      <c r="BN27" s="21">
        <v>500</v>
      </c>
      <c r="BO27" s="21"/>
      <c r="BP27" s="21">
        <v>400</v>
      </c>
      <c r="BQ27" s="21">
        <v>400</v>
      </c>
      <c r="BR27" s="21">
        <v>1000</v>
      </c>
      <c r="BS27" s="21"/>
      <c r="BT27" s="21">
        <v>200</v>
      </c>
      <c r="BU27" s="21">
        <v>200</v>
      </c>
      <c r="BV27" s="21">
        <v>200</v>
      </c>
      <c r="BW27" s="21">
        <v>200</v>
      </c>
      <c r="BX27" s="21">
        <v>200</v>
      </c>
      <c r="BY27" s="21">
        <v>200</v>
      </c>
      <c r="BZ27" s="21">
        <v>400</v>
      </c>
      <c r="CA27" s="21">
        <v>400</v>
      </c>
      <c r="CB27" s="21">
        <v>400</v>
      </c>
      <c r="CC27" s="21"/>
      <c r="CD27" s="21">
        <v>200</v>
      </c>
      <c r="CE27" s="21">
        <v>200</v>
      </c>
      <c r="CF27" s="21">
        <v>400</v>
      </c>
      <c r="CG27" s="21">
        <v>400</v>
      </c>
      <c r="CH27" s="21">
        <v>400</v>
      </c>
      <c r="CI27" s="21">
        <v>200</v>
      </c>
      <c r="CJ27" s="21">
        <v>200</v>
      </c>
      <c r="CK27" s="21">
        <v>200</v>
      </c>
      <c r="CL27" s="21">
        <v>200</v>
      </c>
      <c r="CM27" s="21">
        <v>200</v>
      </c>
      <c r="CN27" s="21">
        <v>200</v>
      </c>
      <c r="CO27" s="21">
        <v>200</v>
      </c>
      <c r="CP27" s="21">
        <v>200</v>
      </c>
      <c r="CQ27" s="21">
        <v>200</v>
      </c>
      <c r="CR27" s="21">
        <v>200</v>
      </c>
      <c r="CS27" s="21">
        <v>200</v>
      </c>
      <c r="CT27" s="21">
        <v>200</v>
      </c>
      <c r="CU27" s="21">
        <v>400</v>
      </c>
      <c r="CV27" s="21">
        <v>400</v>
      </c>
      <c r="CW27" s="21">
        <v>200</v>
      </c>
      <c r="CX27" s="21"/>
      <c r="CY27" s="21"/>
      <c r="CZ27" s="21">
        <v>200</v>
      </c>
      <c r="DA27" s="21">
        <v>500</v>
      </c>
      <c r="DB27" s="21"/>
      <c r="DC27" s="21"/>
      <c r="DD27" s="21">
        <v>400</v>
      </c>
      <c r="DE27" s="21">
        <v>400</v>
      </c>
      <c r="DF27" s="21"/>
      <c r="DG27" s="21"/>
      <c r="DH27" s="21"/>
      <c r="DI27" s="21"/>
      <c r="DJ27" s="21">
        <v>1000</v>
      </c>
      <c r="DK27" s="21">
        <v>1000</v>
      </c>
      <c r="DL27" s="21"/>
      <c r="DM27" s="21">
        <v>400</v>
      </c>
      <c r="DN27" s="21">
        <v>400</v>
      </c>
      <c r="DO27" s="21">
        <v>400</v>
      </c>
      <c r="DP27" s="21">
        <v>200</v>
      </c>
      <c r="DQ27" s="21"/>
      <c r="DR27" s="21"/>
      <c r="DS27" s="21"/>
      <c r="DT27" s="21">
        <v>30</v>
      </c>
      <c r="DU27" s="21">
        <v>400</v>
      </c>
      <c r="DV27" s="21">
        <v>200</v>
      </c>
      <c r="DW27" s="21">
        <v>1000</v>
      </c>
      <c r="DX27" s="21"/>
      <c r="DY27" s="21">
        <v>200</v>
      </c>
      <c r="DZ27" s="21">
        <v>200</v>
      </c>
      <c r="EA27" s="21">
        <v>200</v>
      </c>
      <c r="EB27" s="21">
        <v>200</v>
      </c>
      <c r="EC27" s="21"/>
      <c r="ED27" s="21">
        <v>200</v>
      </c>
      <c r="EE27" s="21">
        <v>200</v>
      </c>
      <c r="EF27" s="21">
        <v>400</v>
      </c>
      <c r="EG27" s="21">
        <v>2000</v>
      </c>
      <c r="EH27" s="24"/>
      <c r="EI27" s="21">
        <v>100</v>
      </c>
      <c r="EJ27" s="21"/>
      <c r="EK27" s="21">
        <v>200</v>
      </c>
      <c r="EL27" s="21"/>
      <c r="EM27" s="21"/>
      <c r="EN27" s="21"/>
      <c r="EO27" s="21"/>
      <c r="EP27" s="21"/>
      <c r="EQ27" s="21"/>
      <c r="ER27" s="21"/>
      <c r="ES27" s="21">
        <v>200</v>
      </c>
      <c r="ET27" s="21">
        <v>200</v>
      </c>
      <c r="EU27" s="21"/>
      <c r="EV27" s="21"/>
      <c r="EW27" s="21"/>
      <c r="EX27" s="21">
        <v>400</v>
      </c>
      <c r="EY27" s="21">
        <v>400</v>
      </c>
      <c r="EZ27" s="21"/>
      <c r="FA27" s="21"/>
      <c r="FB27" s="21">
        <v>1000</v>
      </c>
      <c r="FC27" s="21">
        <v>200</v>
      </c>
      <c r="FD27" s="21">
        <v>200</v>
      </c>
      <c r="FE27" s="21">
        <v>200</v>
      </c>
      <c r="FF27" s="21">
        <v>300</v>
      </c>
      <c r="FG27" s="21">
        <v>300</v>
      </c>
      <c r="FH27" s="21">
        <v>300</v>
      </c>
      <c r="FI27" s="21">
        <v>300</v>
      </c>
      <c r="FJ27" s="21">
        <v>300</v>
      </c>
      <c r="FK27" s="21">
        <v>200</v>
      </c>
      <c r="FL27" s="21"/>
      <c r="FM27" s="21">
        <v>200</v>
      </c>
      <c r="FN27" s="21"/>
      <c r="FO27" s="21">
        <v>5</v>
      </c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>
        <v>200</v>
      </c>
      <c r="GA27" s="21"/>
      <c r="GB27" s="21"/>
      <c r="GC27" s="21"/>
      <c r="GD27" s="21">
        <v>200</v>
      </c>
      <c r="GE27" s="21">
        <v>300</v>
      </c>
      <c r="GF27" s="21"/>
      <c r="GG27" s="21"/>
      <c r="GH27" s="21"/>
      <c r="GI27" s="21"/>
      <c r="GJ27" s="21">
        <v>100</v>
      </c>
      <c r="GK27" s="21">
        <v>20</v>
      </c>
      <c r="GL27" s="21"/>
      <c r="GM27" s="21"/>
      <c r="GN27" s="21"/>
      <c r="GO27" s="21">
        <v>400</v>
      </c>
      <c r="GP27" s="21">
        <v>200</v>
      </c>
      <c r="GQ27" s="21"/>
      <c r="GR27" s="21">
        <v>200</v>
      </c>
      <c r="GS27" s="21">
        <v>200</v>
      </c>
      <c r="GT27" s="21">
        <v>200</v>
      </c>
      <c r="GU27" s="21">
        <v>200</v>
      </c>
      <c r="GV27" s="21">
        <v>400</v>
      </c>
      <c r="GW27" s="21">
        <v>400</v>
      </c>
      <c r="GX27" s="21">
        <v>400</v>
      </c>
      <c r="GY27" s="21"/>
      <c r="GZ27" s="21"/>
      <c r="HA27" s="21"/>
      <c r="HB27" s="21"/>
      <c r="HC27" s="21"/>
      <c r="HD27" s="21"/>
      <c r="HE27" s="21"/>
      <c r="HF27" s="21">
        <v>1050</v>
      </c>
      <c r="HG27" s="21">
        <v>500</v>
      </c>
      <c r="HH27" s="21">
        <v>400</v>
      </c>
      <c r="HI27" s="21"/>
      <c r="HJ27" s="21">
        <v>50</v>
      </c>
      <c r="HK27" s="21">
        <v>600</v>
      </c>
      <c r="HL27" s="21"/>
      <c r="HM27" s="21"/>
      <c r="HN27" s="21">
        <v>200</v>
      </c>
      <c r="HO27" s="21"/>
      <c r="HP27" s="21">
        <v>200</v>
      </c>
      <c r="HQ27" s="21">
        <v>200</v>
      </c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>
        <v>150</v>
      </c>
      <c r="IC27" s="21"/>
      <c r="ID27" s="21">
        <v>300</v>
      </c>
      <c r="IE27" s="21">
        <v>100</v>
      </c>
      <c r="IF27" s="21"/>
      <c r="IG27" s="21">
        <v>200</v>
      </c>
      <c r="IH27" s="21">
        <v>1000</v>
      </c>
      <c r="II27" s="21"/>
      <c r="IJ27" s="21"/>
      <c r="IK27" s="21"/>
      <c r="IL27" s="21"/>
      <c r="IM27" s="21"/>
      <c r="IN27" s="21"/>
      <c r="IO27" s="21"/>
      <c r="IP27" s="21">
        <v>200</v>
      </c>
      <c r="IQ27" s="21"/>
      <c r="IR27" s="21">
        <v>300</v>
      </c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>
        <v>400</v>
      </c>
      <c r="JD27" s="21"/>
      <c r="JE27" s="21"/>
      <c r="JF27" s="21"/>
      <c r="JG27" s="21"/>
      <c r="JH27" s="21"/>
      <c r="JI27" s="21"/>
      <c r="JJ27" s="21"/>
      <c r="JK27" s="21">
        <v>1700</v>
      </c>
      <c r="JL27" s="21">
        <v>600</v>
      </c>
      <c r="JM27" s="21">
        <v>600</v>
      </c>
      <c r="JN27" s="21">
        <v>600</v>
      </c>
      <c r="JO27" s="21">
        <v>1000</v>
      </c>
      <c r="JP27" s="21">
        <v>2000</v>
      </c>
      <c r="JQ27" s="21"/>
      <c r="JR27" s="21"/>
      <c r="JS27" s="21">
        <v>300</v>
      </c>
      <c r="JT27" s="21">
        <v>1000</v>
      </c>
      <c r="JU27" s="21">
        <v>2400</v>
      </c>
      <c r="JV27" s="21">
        <v>800</v>
      </c>
      <c r="JW27" s="21">
        <v>5000</v>
      </c>
      <c r="JX27" s="21">
        <v>1000</v>
      </c>
      <c r="JY27" s="21">
        <v>400</v>
      </c>
      <c r="JZ27" s="21">
        <v>10000</v>
      </c>
      <c r="KA27" s="21"/>
      <c r="KB27" s="21"/>
      <c r="KC27" s="21"/>
      <c r="KD27" s="21">
        <v>1000</v>
      </c>
      <c r="KE27" s="21"/>
      <c r="KF27" s="21">
        <v>200</v>
      </c>
      <c r="KG27" s="21"/>
      <c r="KH27" s="21"/>
      <c r="KI27" s="21"/>
      <c r="KJ27" s="21">
        <v>300</v>
      </c>
      <c r="KK27" s="21"/>
      <c r="KL27" s="21"/>
      <c r="KM27" s="21">
        <v>500</v>
      </c>
      <c r="KN27" s="21"/>
      <c r="KO27" s="21">
        <v>600</v>
      </c>
      <c r="KP27" s="21"/>
      <c r="KQ27" s="21">
        <v>10</v>
      </c>
      <c r="KR27" s="21">
        <v>600</v>
      </c>
      <c r="KS27" s="21"/>
      <c r="KT27" s="21">
        <v>400</v>
      </c>
      <c r="KU27" s="21">
        <v>1200</v>
      </c>
      <c r="KV27" s="21">
        <v>500</v>
      </c>
      <c r="KW27" s="21">
        <v>600</v>
      </c>
      <c r="KX27" s="21">
        <v>600</v>
      </c>
      <c r="KY27" s="21"/>
      <c r="KZ27" s="21"/>
      <c r="LA27" s="21"/>
      <c r="LB27" s="21">
        <v>1400</v>
      </c>
      <c r="LC27" s="21">
        <v>800</v>
      </c>
      <c r="LD27" s="21">
        <v>800</v>
      </c>
      <c r="LE27" s="21">
        <v>8</v>
      </c>
      <c r="LF27" s="21"/>
      <c r="LG27" s="21">
        <v>900</v>
      </c>
      <c r="LH27" s="21">
        <v>900</v>
      </c>
      <c r="LI27" s="21"/>
      <c r="LJ27" s="21">
        <v>900</v>
      </c>
      <c r="LK27" s="21">
        <v>2400</v>
      </c>
      <c r="LL27" s="21"/>
      <c r="LM27" s="21"/>
      <c r="LN27" s="21">
        <v>1500</v>
      </c>
      <c r="LO27" s="21">
        <v>900</v>
      </c>
      <c r="LP27" s="21"/>
      <c r="LQ27" s="21"/>
      <c r="LR27" s="21"/>
      <c r="LS27" s="21">
        <v>200</v>
      </c>
      <c r="LT27" s="21"/>
      <c r="LU27" s="21">
        <v>900</v>
      </c>
      <c r="LV27" s="21">
        <v>1</v>
      </c>
      <c r="LW27" s="21"/>
      <c r="LX27" s="21"/>
      <c r="LY27" s="21"/>
      <c r="LZ27" s="21">
        <v>2000</v>
      </c>
      <c r="MA27" s="21">
        <v>10000</v>
      </c>
      <c r="MB27" s="21"/>
      <c r="MC27" s="21"/>
      <c r="MD27" s="21"/>
      <c r="ME27" s="21"/>
      <c r="MF27" s="21">
        <v>300</v>
      </c>
      <c r="MG27" s="21"/>
      <c r="MH27" s="21"/>
      <c r="MI27" s="21"/>
      <c r="MJ27" s="21"/>
      <c r="MK27" s="21"/>
      <c r="ML27" s="21"/>
      <c r="MM27" s="21"/>
      <c r="MN27" s="21"/>
      <c r="MO27" s="21">
        <v>5000</v>
      </c>
      <c r="MP27" s="21"/>
      <c r="MQ27" s="33"/>
      <c r="MR27" s="33">
        <v>2400</v>
      </c>
      <c r="MS27" s="33"/>
      <c r="MT27" s="33"/>
      <c r="MU27" s="33"/>
      <c r="MV27" s="33">
        <v>300</v>
      </c>
      <c r="MW27" s="33"/>
      <c r="MX27" s="33">
        <v>1000</v>
      </c>
      <c r="MY27" s="33">
        <v>1000</v>
      </c>
      <c r="MZ27" s="33">
        <v>1600</v>
      </c>
      <c r="NA27" s="33">
        <v>1000</v>
      </c>
      <c r="NB27" s="33">
        <v>400</v>
      </c>
      <c r="NC27" s="33">
        <v>600</v>
      </c>
      <c r="ND27" s="33">
        <v>300</v>
      </c>
      <c r="NE27" s="33">
        <v>600</v>
      </c>
      <c r="NF27" s="33">
        <v>400</v>
      </c>
      <c r="NG27" s="33">
        <v>2000</v>
      </c>
      <c r="NH27" s="33"/>
      <c r="NI27" s="33"/>
      <c r="NJ27" s="33"/>
      <c r="NK27" s="33"/>
      <c r="NL27" s="33">
        <v>10000</v>
      </c>
      <c r="NM27" s="33"/>
      <c r="NN27" s="33">
        <v>300</v>
      </c>
      <c r="NO27" s="33"/>
      <c r="NP27" s="33"/>
      <c r="NQ27" s="33">
        <v>300</v>
      </c>
      <c r="NR27" s="33">
        <v>3000</v>
      </c>
      <c r="NS27" s="33"/>
      <c r="NT27" s="33"/>
      <c r="NU27" s="33"/>
      <c r="NV27" s="33"/>
      <c r="NW27" s="33"/>
      <c r="NX27" s="34">
        <v>10000</v>
      </c>
      <c r="NY27" s="34"/>
      <c r="NZ27" s="33"/>
      <c r="OA27" s="33"/>
      <c r="OB27" s="33">
        <v>600</v>
      </c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64"/>
      <c r="PA27" s="33"/>
      <c r="PB27" s="64"/>
      <c r="PC27" s="64"/>
      <c r="PD27" s="64"/>
      <c r="PE27" s="64"/>
      <c r="PF27" s="64">
        <v>180</v>
      </c>
      <c r="PG27" s="64"/>
      <c r="PH27" s="64"/>
      <c r="PI27" s="64">
        <v>200</v>
      </c>
      <c r="PJ27" s="64">
        <v>200</v>
      </c>
      <c r="PK27" s="65">
        <v>200</v>
      </c>
      <c r="PL27" s="65">
        <v>200</v>
      </c>
      <c r="PM27" s="64">
        <v>200</v>
      </c>
      <c r="PN27" s="65">
        <v>200</v>
      </c>
      <c r="PO27" s="75">
        <v>200</v>
      </c>
      <c r="PP27" s="65">
        <v>200</v>
      </c>
      <c r="PQ27" s="33">
        <v>200</v>
      </c>
      <c r="PR27" s="72">
        <v>200</v>
      </c>
      <c r="PS27" s="72">
        <v>200</v>
      </c>
      <c r="PT27" s="72">
        <v>200</v>
      </c>
      <c r="PU27" s="72">
        <v>200</v>
      </c>
      <c r="PV27" s="72">
        <v>200</v>
      </c>
      <c r="PW27" s="72">
        <v>200</v>
      </c>
      <c r="PX27" s="72">
        <v>200</v>
      </c>
      <c r="PY27" s="72">
        <v>200</v>
      </c>
      <c r="PZ27" s="72">
        <v>200</v>
      </c>
      <c r="QA27" s="72">
        <v>200</v>
      </c>
      <c r="QB27" s="72">
        <v>200</v>
      </c>
      <c r="QC27" s="72">
        <v>200</v>
      </c>
      <c r="QD27" s="72">
        <v>200</v>
      </c>
      <c r="QE27" s="72">
        <v>200</v>
      </c>
      <c r="QF27" s="72">
        <v>200</v>
      </c>
      <c r="QG27" s="72">
        <v>300</v>
      </c>
      <c r="QH27" s="72">
        <v>400</v>
      </c>
      <c r="QI27" s="70"/>
    </row>
    <row r="28" spans="1:451" ht="15.75" x14ac:dyDescent="0.25">
      <c r="A28" s="18"/>
      <c r="B28" s="18"/>
      <c r="C28" s="18"/>
      <c r="D28" s="19"/>
      <c r="E28" s="19"/>
      <c r="F28" s="26"/>
      <c r="G28" s="26"/>
      <c r="H28" s="18"/>
      <c r="I28" s="18"/>
      <c r="J28" s="20"/>
      <c r="K28" s="31"/>
      <c r="L28" s="21">
        <f t="shared" si="0"/>
        <v>786200</v>
      </c>
      <c r="M28" s="22" t="s">
        <v>342</v>
      </c>
      <c r="N28" s="23" t="s">
        <v>310</v>
      </c>
      <c r="O28" s="21"/>
      <c r="P28" s="21">
        <v>20000</v>
      </c>
      <c r="Q28" s="21">
        <v>4000</v>
      </c>
      <c r="R28" s="21">
        <v>10000</v>
      </c>
      <c r="S28" s="21"/>
      <c r="T28" s="21">
        <v>600</v>
      </c>
      <c r="U28" s="21">
        <v>6000</v>
      </c>
      <c r="V28" s="21">
        <v>600</v>
      </c>
      <c r="W28" s="21"/>
      <c r="X28" s="21"/>
      <c r="Y28" s="21"/>
      <c r="Z28" s="21"/>
      <c r="AA28" s="21">
        <v>400</v>
      </c>
      <c r="AB28" s="21">
        <v>300</v>
      </c>
      <c r="AC28" s="21">
        <v>100</v>
      </c>
      <c r="AD28" s="21"/>
      <c r="AE28" s="21">
        <v>40000</v>
      </c>
      <c r="AF28" s="21">
        <v>50000</v>
      </c>
      <c r="AG28" s="21">
        <v>10000</v>
      </c>
      <c r="AH28" s="21"/>
      <c r="AI28" s="21"/>
      <c r="AJ28" s="21"/>
      <c r="AK28" s="21"/>
      <c r="AL28" s="21"/>
      <c r="AM28" s="21">
        <v>100</v>
      </c>
      <c r="AN28" s="21"/>
      <c r="AO28" s="21"/>
      <c r="AP28" s="21"/>
      <c r="AQ28" s="21"/>
      <c r="AR28" s="21">
        <v>100</v>
      </c>
      <c r="AS28" s="21"/>
      <c r="AT28" s="21"/>
      <c r="AU28" s="21"/>
      <c r="AV28" s="21"/>
      <c r="AW28" s="21">
        <v>400</v>
      </c>
      <c r="AX28" s="21">
        <v>1000</v>
      </c>
      <c r="AY28" s="21"/>
      <c r="AZ28" s="21">
        <v>8000</v>
      </c>
      <c r="BA28" s="21"/>
      <c r="BB28" s="21">
        <v>4000</v>
      </c>
      <c r="BC28" s="21"/>
      <c r="BD28" s="21"/>
      <c r="BE28" s="21"/>
      <c r="BF28" s="21">
        <v>200</v>
      </c>
      <c r="BG28" s="21">
        <v>20000</v>
      </c>
      <c r="BH28" s="21">
        <v>800</v>
      </c>
      <c r="BI28" s="21"/>
      <c r="BJ28" s="21"/>
      <c r="BK28" s="21"/>
      <c r="BL28" s="21"/>
      <c r="BM28" s="21">
        <v>1000</v>
      </c>
      <c r="BN28" s="21">
        <v>2000</v>
      </c>
      <c r="BO28" s="21"/>
      <c r="BP28" s="21">
        <v>2000</v>
      </c>
      <c r="BQ28" s="21">
        <v>2000</v>
      </c>
      <c r="BR28" s="21">
        <v>2000</v>
      </c>
      <c r="BS28" s="21"/>
      <c r="BT28" s="21">
        <v>400</v>
      </c>
      <c r="BU28" s="21">
        <v>400</v>
      </c>
      <c r="BV28" s="21">
        <v>400</v>
      </c>
      <c r="BW28" s="21">
        <v>400</v>
      </c>
      <c r="BX28" s="21">
        <v>400</v>
      </c>
      <c r="BY28" s="21">
        <v>400</v>
      </c>
      <c r="BZ28" s="21">
        <v>1000</v>
      </c>
      <c r="CA28" s="21">
        <v>1000</v>
      </c>
      <c r="CB28" s="21">
        <v>1000</v>
      </c>
      <c r="CC28" s="21">
        <v>3000</v>
      </c>
      <c r="CD28" s="21">
        <v>400</v>
      </c>
      <c r="CE28" s="21">
        <v>400</v>
      </c>
      <c r="CF28" s="21">
        <v>800</v>
      </c>
      <c r="CG28" s="21">
        <v>800</v>
      </c>
      <c r="CH28" s="21">
        <v>800</v>
      </c>
      <c r="CI28" s="21">
        <v>400</v>
      </c>
      <c r="CJ28" s="21">
        <v>400</v>
      </c>
      <c r="CK28" s="21">
        <v>400</v>
      </c>
      <c r="CL28" s="21">
        <v>400</v>
      </c>
      <c r="CM28" s="21">
        <v>400</v>
      </c>
      <c r="CN28" s="21">
        <v>400</v>
      </c>
      <c r="CO28" s="21">
        <v>400</v>
      </c>
      <c r="CP28" s="21">
        <v>400</v>
      </c>
      <c r="CQ28" s="21">
        <v>400</v>
      </c>
      <c r="CR28" s="21">
        <v>400</v>
      </c>
      <c r="CS28" s="21">
        <v>400</v>
      </c>
      <c r="CT28" s="21">
        <v>400</v>
      </c>
      <c r="CU28" s="21">
        <v>800</v>
      </c>
      <c r="CV28" s="21">
        <v>800</v>
      </c>
      <c r="CW28" s="21">
        <v>400</v>
      </c>
      <c r="CX28" s="21">
        <v>200</v>
      </c>
      <c r="CY28" s="21">
        <v>6</v>
      </c>
      <c r="CZ28" s="21"/>
      <c r="DA28" s="21"/>
      <c r="DB28" s="21"/>
      <c r="DC28" s="21">
        <v>40</v>
      </c>
      <c r="DD28" s="21">
        <v>800</v>
      </c>
      <c r="DE28" s="21">
        <v>800</v>
      </c>
      <c r="DF28" s="21"/>
      <c r="DG28" s="21"/>
      <c r="DH28" s="21"/>
      <c r="DI28" s="21">
        <v>5000</v>
      </c>
      <c r="DJ28" s="21"/>
      <c r="DK28" s="21"/>
      <c r="DL28" s="21"/>
      <c r="DM28" s="21">
        <v>800</v>
      </c>
      <c r="DN28" s="21">
        <v>800</v>
      </c>
      <c r="DO28" s="21">
        <v>800</v>
      </c>
      <c r="DP28" s="21"/>
      <c r="DQ28" s="21"/>
      <c r="DR28" s="21"/>
      <c r="DS28" s="21"/>
      <c r="DT28" s="21">
        <v>100</v>
      </c>
      <c r="DU28" s="21">
        <v>800</v>
      </c>
      <c r="DV28" s="21"/>
      <c r="DW28" s="21">
        <v>2000</v>
      </c>
      <c r="DX28" s="21">
        <v>1000</v>
      </c>
      <c r="DY28" s="21">
        <v>100</v>
      </c>
      <c r="DZ28" s="21">
        <v>100</v>
      </c>
      <c r="EA28" s="21">
        <v>100</v>
      </c>
      <c r="EB28" s="21">
        <v>100</v>
      </c>
      <c r="EC28" s="21"/>
      <c r="ED28" s="21">
        <v>400</v>
      </c>
      <c r="EE28" s="21">
        <v>100</v>
      </c>
      <c r="EF28" s="21">
        <v>1000</v>
      </c>
      <c r="EG28" s="21">
        <v>1000</v>
      </c>
      <c r="EH28" s="24"/>
      <c r="EI28" s="21"/>
      <c r="EJ28" s="21"/>
      <c r="EK28" s="21">
        <v>400</v>
      </c>
      <c r="EL28" s="21">
        <v>12</v>
      </c>
      <c r="EM28" s="21"/>
      <c r="EN28" s="21"/>
      <c r="EO28" s="21"/>
      <c r="EP28" s="21">
        <v>200000</v>
      </c>
      <c r="EQ28" s="21">
        <v>12</v>
      </c>
      <c r="ER28" s="21">
        <v>4000</v>
      </c>
      <c r="ES28" s="21">
        <v>800</v>
      </c>
      <c r="ET28" s="21">
        <v>400</v>
      </c>
      <c r="EU28" s="21"/>
      <c r="EV28" s="21"/>
      <c r="EW28" s="21"/>
      <c r="EX28" s="21">
        <v>800</v>
      </c>
      <c r="EY28" s="21">
        <v>800</v>
      </c>
      <c r="EZ28" s="21">
        <v>10000</v>
      </c>
      <c r="FA28" s="21">
        <v>2000</v>
      </c>
      <c r="FB28" s="21">
        <v>2000</v>
      </c>
      <c r="FC28" s="21">
        <v>400</v>
      </c>
      <c r="FD28" s="21">
        <v>400</v>
      </c>
      <c r="FE28" s="21">
        <v>1000</v>
      </c>
      <c r="FF28" s="21">
        <v>800</v>
      </c>
      <c r="FG28" s="21">
        <v>800</v>
      </c>
      <c r="FH28" s="21">
        <v>400</v>
      </c>
      <c r="FI28" s="21">
        <v>800</v>
      </c>
      <c r="FJ28" s="21">
        <v>2000</v>
      </c>
      <c r="FK28" s="21">
        <v>1000</v>
      </c>
      <c r="FL28" s="21"/>
      <c r="FM28" s="21">
        <v>400</v>
      </c>
      <c r="FN28" s="21">
        <v>100</v>
      </c>
      <c r="FO28" s="21">
        <v>100</v>
      </c>
      <c r="FP28" s="21">
        <v>100</v>
      </c>
      <c r="FQ28" s="21">
        <v>200</v>
      </c>
      <c r="FR28" s="21">
        <v>200</v>
      </c>
      <c r="FS28" s="21"/>
      <c r="FT28" s="21"/>
      <c r="FU28" s="21"/>
      <c r="FV28" s="21"/>
      <c r="FW28" s="21"/>
      <c r="FX28" s="21"/>
      <c r="FY28" s="21"/>
      <c r="FZ28" s="21">
        <v>800</v>
      </c>
      <c r="GA28" s="21"/>
      <c r="GB28" s="21"/>
      <c r="GC28" s="21"/>
      <c r="GD28" s="21">
        <v>400</v>
      </c>
      <c r="GE28" s="21">
        <v>600</v>
      </c>
      <c r="GF28" s="21">
        <v>1000</v>
      </c>
      <c r="GG28" s="21"/>
      <c r="GH28" s="21">
        <v>100</v>
      </c>
      <c r="GI28" s="21"/>
      <c r="GJ28" s="21">
        <v>1200</v>
      </c>
      <c r="GK28" s="21">
        <v>100</v>
      </c>
      <c r="GL28" s="21"/>
      <c r="GM28" s="21"/>
      <c r="GN28" s="21">
        <v>200</v>
      </c>
      <c r="GO28" s="21">
        <v>800</v>
      </c>
      <c r="GP28" s="21">
        <v>400</v>
      </c>
      <c r="GQ28" s="21"/>
      <c r="GR28" s="21">
        <v>400</v>
      </c>
      <c r="GS28" s="21">
        <v>400</v>
      </c>
      <c r="GT28" s="21">
        <v>400</v>
      </c>
      <c r="GU28" s="21">
        <v>400</v>
      </c>
      <c r="GV28" s="21">
        <v>800</v>
      </c>
      <c r="GW28" s="21">
        <v>800</v>
      </c>
      <c r="GX28" s="21">
        <v>800</v>
      </c>
      <c r="GY28" s="21"/>
      <c r="GZ28" s="21"/>
      <c r="HA28" s="21">
        <v>1400</v>
      </c>
      <c r="HB28" s="21"/>
      <c r="HC28" s="21"/>
      <c r="HD28" s="21"/>
      <c r="HE28" s="21">
        <v>2000</v>
      </c>
      <c r="HF28" s="21">
        <v>2100</v>
      </c>
      <c r="HG28" s="21">
        <v>3500</v>
      </c>
      <c r="HH28" s="21">
        <v>800</v>
      </c>
      <c r="HI28" s="21">
        <v>20</v>
      </c>
      <c r="HJ28" s="21">
        <v>100</v>
      </c>
      <c r="HK28" s="21">
        <v>1200</v>
      </c>
      <c r="HL28" s="21"/>
      <c r="HM28" s="21">
        <v>1800</v>
      </c>
      <c r="HN28" s="21">
        <v>400</v>
      </c>
      <c r="HO28" s="21"/>
      <c r="HP28" s="21">
        <v>800</v>
      </c>
      <c r="HQ28" s="21">
        <v>800</v>
      </c>
      <c r="HR28" s="21"/>
      <c r="HS28" s="21">
        <v>800</v>
      </c>
      <c r="HT28" s="21"/>
      <c r="HU28" s="21"/>
      <c r="HV28" s="21">
        <v>2000</v>
      </c>
      <c r="HW28" s="21"/>
      <c r="HX28" s="21">
        <v>200</v>
      </c>
      <c r="HY28" s="21"/>
      <c r="HZ28" s="21">
        <f>100+100</f>
        <v>200</v>
      </c>
      <c r="IA28" s="21">
        <v>10000</v>
      </c>
      <c r="IB28" s="21">
        <v>600</v>
      </c>
      <c r="IC28" s="21">
        <v>5000</v>
      </c>
      <c r="ID28" s="21"/>
      <c r="IE28" s="21">
        <v>400</v>
      </c>
      <c r="IF28" s="21">
        <v>2000</v>
      </c>
      <c r="IG28" s="21">
        <v>800</v>
      </c>
      <c r="IH28" s="21"/>
      <c r="II28" s="21"/>
      <c r="IJ28" s="21"/>
      <c r="IK28" s="21"/>
      <c r="IL28" s="21"/>
      <c r="IM28" s="21"/>
      <c r="IN28" s="21"/>
      <c r="IO28" s="21">
        <v>150</v>
      </c>
      <c r="IP28" s="21">
        <v>400</v>
      </c>
      <c r="IQ28" s="21"/>
      <c r="IR28" s="21">
        <v>600</v>
      </c>
      <c r="IS28" s="21"/>
      <c r="IT28" s="21">
        <v>5000</v>
      </c>
      <c r="IU28" s="21"/>
      <c r="IV28" s="21"/>
      <c r="IW28" s="21"/>
      <c r="IX28" s="21"/>
      <c r="IY28" s="21"/>
      <c r="IZ28" s="21"/>
      <c r="JA28" s="21"/>
      <c r="JB28" s="21">
        <v>100</v>
      </c>
      <c r="JC28" s="21">
        <v>800</v>
      </c>
      <c r="JD28" s="21"/>
      <c r="JE28" s="21"/>
      <c r="JF28" s="21"/>
      <c r="JG28" s="21"/>
      <c r="JH28" s="21"/>
      <c r="JI28" s="21"/>
      <c r="JJ28" s="21">
        <v>1000</v>
      </c>
      <c r="JK28" s="21">
        <v>11700</v>
      </c>
      <c r="JL28" s="21">
        <v>2700</v>
      </c>
      <c r="JM28" s="21">
        <v>2700</v>
      </c>
      <c r="JN28" s="21">
        <v>1800</v>
      </c>
      <c r="JO28" s="21">
        <v>4500</v>
      </c>
      <c r="JP28" s="21">
        <v>9000</v>
      </c>
      <c r="JQ28" s="21">
        <v>100</v>
      </c>
      <c r="JR28" s="21"/>
      <c r="JS28" s="21">
        <v>1800</v>
      </c>
      <c r="JT28" s="21">
        <v>4500</v>
      </c>
      <c r="JU28" s="21">
        <v>10800</v>
      </c>
      <c r="JV28" s="21">
        <v>7200</v>
      </c>
      <c r="JW28" s="21">
        <v>10000</v>
      </c>
      <c r="JX28" s="21">
        <v>4500</v>
      </c>
      <c r="JY28" s="21">
        <v>3600</v>
      </c>
      <c r="JZ28" s="21"/>
      <c r="KA28" s="21">
        <v>100</v>
      </c>
      <c r="KB28" s="21">
        <v>500</v>
      </c>
      <c r="KC28" s="21"/>
      <c r="KD28" s="21">
        <v>4500</v>
      </c>
      <c r="KE28" s="21"/>
      <c r="KF28" s="21">
        <v>1800</v>
      </c>
      <c r="KG28" s="21"/>
      <c r="KH28" s="21"/>
      <c r="KI28" s="21"/>
      <c r="KJ28" s="21">
        <v>5000</v>
      </c>
      <c r="KK28" s="21"/>
      <c r="KL28" s="21"/>
      <c r="KM28" s="21">
        <v>1000</v>
      </c>
      <c r="KN28" s="21"/>
      <c r="KO28" s="21">
        <v>1800</v>
      </c>
      <c r="KP28" s="21"/>
      <c r="KQ28" s="21">
        <v>400</v>
      </c>
      <c r="KR28" s="21">
        <v>1800</v>
      </c>
      <c r="KS28" s="21"/>
      <c r="KT28" s="21">
        <v>1800</v>
      </c>
      <c r="KU28" s="21">
        <v>5400</v>
      </c>
      <c r="KV28" s="21">
        <v>1500</v>
      </c>
      <c r="KW28" s="21">
        <v>2700</v>
      </c>
      <c r="KX28" s="21">
        <v>1800</v>
      </c>
      <c r="KY28" s="21"/>
      <c r="KZ28" s="21"/>
      <c r="LA28" s="21"/>
      <c r="LB28" s="21"/>
      <c r="LC28" s="21"/>
      <c r="LD28" s="21"/>
      <c r="LE28" s="21">
        <v>50</v>
      </c>
      <c r="LF28" s="21"/>
      <c r="LG28" s="21">
        <v>2700</v>
      </c>
      <c r="LH28" s="21">
        <v>2700</v>
      </c>
      <c r="LI28" s="21"/>
      <c r="LJ28" s="21">
        <v>2700</v>
      </c>
      <c r="LK28" s="21">
        <v>4800</v>
      </c>
      <c r="LL28" s="21"/>
      <c r="LM28" s="21"/>
      <c r="LN28" s="21"/>
      <c r="LO28" s="21">
        <v>1800</v>
      </c>
      <c r="LP28" s="21"/>
      <c r="LQ28" s="21"/>
      <c r="LR28" s="21"/>
      <c r="LS28" s="21">
        <v>3000</v>
      </c>
      <c r="LT28" s="21"/>
      <c r="LU28" s="21">
        <v>2700</v>
      </c>
      <c r="LV28" s="21">
        <v>10</v>
      </c>
      <c r="LW28" s="21"/>
      <c r="LX28" s="21"/>
      <c r="LY28" s="21"/>
      <c r="LZ28" s="21"/>
      <c r="MA28" s="21"/>
      <c r="MB28" s="21"/>
      <c r="MC28" s="21"/>
      <c r="MD28" s="21"/>
      <c r="ME28" s="21"/>
      <c r="MF28" s="21">
        <v>3000</v>
      </c>
      <c r="MG28" s="21"/>
      <c r="MH28" s="21"/>
      <c r="MI28" s="21"/>
      <c r="MJ28" s="21"/>
      <c r="MK28" s="21"/>
      <c r="ML28" s="21"/>
      <c r="MM28" s="21"/>
      <c r="MN28" s="21"/>
      <c r="MO28" s="21"/>
      <c r="MP28" s="21">
        <v>1000</v>
      </c>
      <c r="MQ28" s="33"/>
      <c r="MR28" s="33">
        <v>10800</v>
      </c>
      <c r="MS28" s="33"/>
      <c r="MT28" s="33"/>
      <c r="MU28" s="33"/>
      <c r="MV28" s="33"/>
      <c r="MW28" s="33">
        <v>1500</v>
      </c>
      <c r="MX28" s="33">
        <v>3000</v>
      </c>
      <c r="MY28" s="33">
        <v>3000</v>
      </c>
      <c r="MZ28" s="33">
        <v>4800</v>
      </c>
      <c r="NA28" s="33">
        <v>3000</v>
      </c>
      <c r="NB28" s="33">
        <v>1200</v>
      </c>
      <c r="NC28" s="33">
        <v>1200</v>
      </c>
      <c r="ND28" s="33">
        <v>1800</v>
      </c>
      <c r="NE28" s="33">
        <v>1800</v>
      </c>
      <c r="NF28" s="33">
        <v>1200</v>
      </c>
      <c r="NG28" s="33">
        <v>6000</v>
      </c>
      <c r="NH28" s="33"/>
      <c r="NI28" s="33"/>
      <c r="NJ28" s="33"/>
      <c r="NK28" s="33"/>
      <c r="NL28" s="33">
        <v>100000</v>
      </c>
      <c r="NM28" s="33"/>
      <c r="NN28" s="33">
        <v>1000</v>
      </c>
      <c r="NO28" s="33">
        <v>1000</v>
      </c>
      <c r="NP28" s="33"/>
      <c r="NQ28" s="33">
        <v>2000</v>
      </c>
      <c r="NR28" s="33"/>
      <c r="NS28" s="33">
        <v>3200</v>
      </c>
      <c r="NT28" s="33"/>
      <c r="NU28" s="33"/>
      <c r="NV28" s="33"/>
      <c r="NW28" s="33"/>
      <c r="NX28" s="34"/>
      <c r="NY28" s="34"/>
      <c r="NZ28" s="33"/>
      <c r="OA28" s="33">
        <v>900</v>
      </c>
      <c r="OB28" s="33">
        <v>1800</v>
      </c>
      <c r="OC28" s="33"/>
      <c r="OD28" s="33"/>
      <c r="OE28" s="33"/>
      <c r="OF28" s="33">
        <v>3000</v>
      </c>
      <c r="OG28" s="33"/>
      <c r="OH28" s="33"/>
      <c r="OI28" s="33"/>
      <c r="OJ28" s="33"/>
      <c r="OK28" s="33"/>
      <c r="OL28" s="33">
        <v>1000</v>
      </c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64"/>
      <c r="PA28" s="33"/>
      <c r="PB28" s="64"/>
      <c r="PC28" s="64">
        <v>100000</v>
      </c>
      <c r="PD28" s="64"/>
      <c r="PE28" s="64">
        <v>3000</v>
      </c>
      <c r="PF28" s="64">
        <v>400</v>
      </c>
      <c r="PG28" s="64"/>
      <c r="PH28" s="65">
        <v>3000</v>
      </c>
      <c r="PI28" s="65">
        <v>1200</v>
      </c>
      <c r="PJ28" s="65">
        <v>400</v>
      </c>
      <c r="PK28" s="64"/>
      <c r="PL28" s="64"/>
      <c r="PM28" s="64"/>
      <c r="PN28" s="70"/>
      <c r="PO28" s="74"/>
      <c r="PP28" s="70"/>
      <c r="PQ28" s="33"/>
      <c r="PR28" s="70">
        <v>400</v>
      </c>
      <c r="PS28" s="70">
        <v>400</v>
      </c>
      <c r="PT28" s="70">
        <v>400</v>
      </c>
      <c r="PU28" s="70">
        <v>400</v>
      </c>
      <c r="PV28" s="70">
        <v>400</v>
      </c>
      <c r="PW28" s="70">
        <v>400</v>
      </c>
      <c r="PX28" s="70">
        <v>400</v>
      </c>
      <c r="PY28" s="70">
        <v>400</v>
      </c>
      <c r="PZ28" s="70">
        <v>400</v>
      </c>
      <c r="QA28" s="70">
        <v>400</v>
      </c>
      <c r="QB28" s="70">
        <v>400</v>
      </c>
      <c r="QC28" s="70">
        <v>400</v>
      </c>
      <c r="QD28" s="70">
        <v>400</v>
      </c>
      <c r="QE28" s="70">
        <v>400</v>
      </c>
      <c r="QF28" s="70">
        <v>400</v>
      </c>
      <c r="QG28" s="70"/>
      <c r="QH28" s="70">
        <v>3000</v>
      </c>
      <c r="QI28" s="70"/>
    </row>
    <row r="29" spans="1:451" ht="31.5" customHeight="1" x14ac:dyDescent="0.25">
      <c r="A29" s="18"/>
      <c r="B29" s="18"/>
      <c r="C29" s="18"/>
      <c r="D29" s="19"/>
      <c r="E29" s="19"/>
      <c r="F29" s="26"/>
      <c r="G29" s="26"/>
      <c r="H29" s="18"/>
      <c r="I29" s="18"/>
      <c r="J29" s="20"/>
      <c r="K29" s="31"/>
      <c r="L29" s="21">
        <f t="shared" si="0"/>
        <v>9</v>
      </c>
      <c r="M29" s="22" t="s">
        <v>343</v>
      </c>
      <c r="N29" s="23" t="s">
        <v>310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4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47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>
        <v>1</v>
      </c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>
        <v>2</v>
      </c>
      <c r="LJ29" s="21"/>
      <c r="LK29" s="21"/>
      <c r="LL29" s="21">
        <v>2</v>
      </c>
      <c r="LM29" s="21"/>
      <c r="LN29" s="21"/>
      <c r="LO29" s="21"/>
      <c r="LP29" s="21">
        <v>1</v>
      </c>
      <c r="LQ29" s="21"/>
      <c r="LR29" s="21"/>
      <c r="LS29" s="21"/>
      <c r="LT29" s="21">
        <v>2</v>
      </c>
      <c r="LU29" s="21"/>
      <c r="LV29" s="21"/>
      <c r="LW29" s="21"/>
      <c r="LX29" s="21"/>
      <c r="LY29" s="21">
        <v>1</v>
      </c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4"/>
      <c r="NY29" s="34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64"/>
      <c r="PA29" s="33"/>
      <c r="PB29" s="64"/>
      <c r="PC29" s="64"/>
      <c r="PD29" s="64"/>
      <c r="PE29" s="64"/>
      <c r="PF29" s="64"/>
      <c r="PG29" s="64"/>
      <c r="PH29" s="64"/>
      <c r="PI29" s="64"/>
      <c r="PJ29" s="64"/>
      <c r="PK29" s="64"/>
      <c r="PL29" s="64"/>
      <c r="PM29" s="64"/>
      <c r="PN29" s="70"/>
      <c r="PO29" s="74"/>
      <c r="PP29" s="70"/>
      <c r="PQ29" s="33"/>
      <c r="PR29" s="70"/>
      <c r="PS29" s="70"/>
      <c r="PT29" s="70"/>
      <c r="PU29" s="70"/>
      <c r="PV29" s="70"/>
      <c r="PW29" s="70"/>
      <c r="PX29" s="70"/>
      <c r="PY29" s="70"/>
      <c r="PZ29" s="70"/>
      <c r="QA29" s="70"/>
      <c r="QB29" s="70"/>
      <c r="QC29" s="70"/>
      <c r="QD29" s="70"/>
      <c r="QE29" s="70"/>
      <c r="QF29" s="70"/>
      <c r="QG29" s="70"/>
      <c r="QH29" s="70"/>
      <c r="QI29" s="70"/>
    </row>
    <row r="30" spans="1:451" s="51" customFormat="1" ht="34.5" customHeight="1" x14ac:dyDescent="0.25">
      <c r="A30" s="18" t="s">
        <v>49</v>
      </c>
      <c r="B30" s="18" t="s">
        <v>50</v>
      </c>
      <c r="C30" s="18" t="s">
        <v>344</v>
      </c>
      <c r="D30" s="18" t="s">
        <v>52</v>
      </c>
      <c r="E30" s="18" t="s">
        <v>53</v>
      </c>
      <c r="F30" s="25" t="s">
        <v>54</v>
      </c>
      <c r="G30" s="25"/>
      <c r="H30" s="18" t="s">
        <v>56</v>
      </c>
      <c r="I30" s="18" t="s">
        <v>57</v>
      </c>
      <c r="J30" s="18" t="s">
        <v>58</v>
      </c>
      <c r="K30" s="48" t="s">
        <v>59</v>
      </c>
      <c r="L30" s="21">
        <f t="shared" si="0"/>
        <v>31</v>
      </c>
      <c r="M30" s="22" t="s">
        <v>345</v>
      </c>
      <c r="N30" s="23" t="s">
        <v>310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4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>
        <v>2</v>
      </c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>
        <v>5</v>
      </c>
      <c r="LB30" s="21"/>
      <c r="LC30" s="21"/>
      <c r="LD30" s="21"/>
      <c r="LE30" s="21"/>
      <c r="LF30" s="21"/>
      <c r="LG30" s="21"/>
      <c r="LH30" s="21"/>
      <c r="LI30" s="21">
        <v>5</v>
      </c>
      <c r="LJ30" s="21"/>
      <c r="LK30" s="21"/>
      <c r="LL30" s="21">
        <v>5</v>
      </c>
      <c r="LM30" s="21"/>
      <c r="LN30" s="21"/>
      <c r="LO30" s="21"/>
      <c r="LP30" s="21">
        <v>3</v>
      </c>
      <c r="LQ30" s="21"/>
      <c r="LR30" s="21"/>
      <c r="LS30" s="21"/>
      <c r="LT30" s="21">
        <v>5</v>
      </c>
      <c r="LU30" s="21"/>
      <c r="LV30" s="21"/>
      <c r="LW30" s="21"/>
      <c r="LX30" s="21"/>
      <c r="LY30" s="21">
        <v>5</v>
      </c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49"/>
      <c r="MR30" s="49"/>
      <c r="MS30" s="49"/>
      <c r="MT30" s="49"/>
      <c r="MU30" s="49"/>
      <c r="MV30" s="49"/>
      <c r="MW30" s="49"/>
      <c r="MX30" s="49"/>
      <c r="MY30" s="49"/>
      <c r="MZ30" s="49"/>
      <c r="NA30" s="49"/>
      <c r="NB30" s="49"/>
      <c r="NC30" s="49"/>
      <c r="ND30" s="49"/>
      <c r="NE30" s="49"/>
      <c r="NF30" s="49"/>
      <c r="NG30" s="49"/>
      <c r="NH30" s="49"/>
      <c r="NI30" s="49">
        <v>1</v>
      </c>
      <c r="NJ30" s="49"/>
      <c r="NK30" s="49"/>
      <c r="NL30" s="49"/>
      <c r="NM30" s="49"/>
      <c r="NN30" s="49"/>
      <c r="NO30" s="49"/>
      <c r="NP30" s="49"/>
      <c r="NQ30" s="49"/>
      <c r="NR30" s="49"/>
      <c r="NS30" s="49"/>
      <c r="NT30" s="49"/>
      <c r="NU30" s="49"/>
      <c r="NV30" s="49"/>
      <c r="NW30" s="49"/>
      <c r="NX30" s="50"/>
      <c r="NY30" s="50"/>
      <c r="NZ30" s="49"/>
      <c r="OA30" s="49"/>
      <c r="OB30" s="49"/>
      <c r="OC30" s="49"/>
      <c r="OD30" s="49"/>
      <c r="OE30" s="49"/>
      <c r="OF30" s="49"/>
      <c r="OG30" s="49"/>
      <c r="OH30" s="49"/>
      <c r="OI30" s="49"/>
      <c r="OJ30" s="49"/>
      <c r="OK30" s="49"/>
      <c r="OL30" s="49"/>
      <c r="OM30" s="49"/>
      <c r="ON30" s="49"/>
      <c r="OO30" s="49"/>
      <c r="OP30" s="49"/>
      <c r="OQ30" s="49"/>
      <c r="OR30" s="49"/>
      <c r="OS30" s="49"/>
      <c r="OT30" s="49"/>
      <c r="OU30" s="49"/>
      <c r="OV30" s="49"/>
      <c r="OW30" s="49"/>
      <c r="OX30" s="49"/>
      <c r="OY30" s="49"/>
      <c r="OZ30" s="64"/>
      <c r="PA30" s="49"/>
      <c r="PB30" s="64"/>
      <c r="PC30" s="64"/>
      <c r="PD30" s="64">
        <v>3</v>
      </c>
      <c r="PE30" s="64"/>
      <c r="PF30" s="64"/>
      <c r="PG30" s="64"/>
      <c r="PH30" s="64"/>
      <c r="PI30" s="64"/>
      <c r="PJ30" s="64"/>
      <c r="PK30" s="64"/>
      <c r="PL30" s="64"/>
      <c r="PM30" s="64"/>
      <c r="PN30" s="70"/>
      <c r="PO30" s="74"/>
      <c r="PP30" s="70"/>
      <c r="PQ30" s="49"/>
      <c r="PR30" s="70"/>
      <c r="PS30" s="70"/>
      <c r="PT30" s="70"/>
      <c r="PU30" s="70"/>
      <c r="PV30" s="70"/>
      <c r="PW30" s="70"/>
      <c r="PX30" s="70"/>
      <c r="PY30" s="70"/>
      <c r="PZ30" s="70"/>
      <c r="QA30" s="70"/>
      <c r="QB30" s="70"/>
      <c r="QC30" s="70"/>
      <c r="QD30" s="70"/>
      <c r="QE30" s="70"/>
      <c r="QF30" s="70"/>
      <c r="QG30" s="70"/>
      <c r="QH30" s="70"/>
      <c r="QI30" s="70"/>
    </row>
  </sheetData>
  <autoFilter ref="A2:O30"/>
  <dataConsolidate>
    <dataRefs count="1">
      <dataRef ref="G3" sheet="13-05s" r:id="rId1"/>
    </dataRefs>
  </dataConsolidate>
  <pageMargins left="0.7" right="0.7" top="1.3149999999999999" bottom="0.75" header="0.3" footer="0.3"/>
  <pageSetup paperSize="9" scale="95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 11 ივნისი 9-55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Alexi Zhvania</cp:lastModifiedBy>
  <dcterms:created xsi:type="dcterms:W3CDTF">2020-06-10T13:18:25Z</dcterms:created>
  <dcterms:modified xsi:type="dcterms:W3CDTF">2020-06-22T11:45:25Z</dcterms:modified>
</cp:coreProperties>
</file>